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8985" activeTab="11"/>
  </bookViews>
  <sheets>
    <sheet name="ม.ค. " sheetId="1" r:id="rId1"/>
    <sheet name="ก.พ." sheetId="2" r:id="rId2"/>
    <sheet name="มี.ค." sheetId="3" r:id="rId3"/>
    <sheet name="เม.ย" sheetId="4" r:id="rId4"/>
    <sheet name="พ.ค." sheetId="5" r:id="rId5"/>
    <sheet name="มิ.ย." sheetId="6" r:id="rId6"/>
    <sheet name="ก.ค." sheetId="7" r:id="rId7"/>
    <sheet name="ส.ค." sheetId="8" r:id="rId8"/>
    <sheet name="ก.ย." sheetId="9" r:id="rId9"/>
    <sheet name="ต.ค" sheetId="10" r:id="rId10"/>
    <sheet name="พ.ย" sheetId="11" r:id="rId11"/>
    <sheet name="ธ.ค." sheetId="12" r:id="rId12"/>
  </sheets>
  <definedNames>
    <definedName name="_xlnm.Print_Titles" localSheetId="6">'ก.ค.'!$3:$3</definedName>
    <definedName name="_xlnm.Print_Titles" localSheetId="1">'ก.พ.'!$3:$3</definedName>
    <definedName name="_xlnm.Print_Titles" localSheetId="8">'ก.ย.'!$3:$3</definedName>
    <definedName name="_xlnm.Print_Titles" localSheetId="9">'ต.ค'!$3:$3</definedName>
    <definedName name="_xlnm.Print_Titles" localSheetId="11">'ธ.ค.'!$3:$3</definedName>
    <definedName name="_xlnm.Print_Titles" localSheetId="4">'พ.ค.'!$3:$3</definedName>
    <definedName name="_xlnm.Print_Titles" localSheetId="10">'พ.ย'!$3:$3</definedName>
    <definedName name="_xlnm.Print_Titles" localSheetId="0">'ม.ค. '!$3:$3</definedName>
    <definedName name="_xlnm.Print_Titles" localSheetId="5">'มิ.ย.'!$3:$3</definedName>
    <definedName name="_xlnm.Print_Titles" localSheetId="2">'มี.ค.'!$3:$3</definedName>
    <definedName name="_xlnm.Print_Titles" localSheetId="3">'เม.ย'!$3:$3</definedName>
    <definedName name="_xlnm.Print_Titles" localSheetId="7">'ส.ค.'!$3:$3</definedName>
  </definedNames>
  <calcPr fullCalcOnLoad="1"/>
</workbook>
</file>

<file path=xl/sharedStrings.xml><?xml version="1.0" encoding="utf-8"?>
<sst xmlns="http://schemas.openxmlformats.org/spreadsheetml/2006/main" count="786" uniqueCount="226">
  <si>
    <t>รวม</t>
  </si>
  <si>
    <t>รพ.</t>
  </si>
  <si>
    <t>หมายเหตุ</t>
  </si>
  <si>
    <t>คงเหลือ</t>
  </si>
  <si>
    <t>อ้างอิง</t>
  </si>
  <si>
    <t>รายการ</t>
  </si>
  <si>
    <t>ว.ด.ป.</t>
  </si>
  <si>
    <t xml:space="preserve">            -</t>
  </si>
  <si>
    <t xml:space="preserve">ยอดยกมา </t>
  </si>
  <si>
    <t>เสียชีวิต</t>
  </si>
  <si>
    <t>1 ม.ค. 60</t>
  </si>
  <si>
    <t>จัดซื้อใบเสร็จรับเงิน 20 เล่ม  เล่มละ 10 บาท</t>
  </si>
  <si>
    <t>6 ม.ค.60</t>
  </si>
  <si>
    <t>7 ก.พ.60</t>
  </si>
  <si>
    <t>ถอนเงินจากบัญชี</t>
  </si>
  <si>
    <t>เลขที่ 020016224784</t>
  </si>
  <si>
    <t>6  มี.ค. 60</t>
  </si>
  <si>
    <t>7  มี.ค. 60</t>
  </si>
  <si>
    <t>ใบสำคัญจ่ายเงิน ลว. 6 ม.ค.2560</t>
  </si>
  <si>
    <t>ใบสำคัญจ่ายเงิน ลว. 7 มี.ค.2560</t>
  </si>
  <si>
    <t>ใบสำคัญจ่ายเงิน ลว. 7 ก.พ.2560</t>
  </si>
  <si>
    <t>ลาออก</t>
  </si>
  <si>
    <t>เบี้ยประชุม</t>
  </si>
  <si>
    <t>จ่ายสมาชิกนอน รพ. ม.1 นางสร้อย  บุญมี</t>
  </si>
  <si>
    <t>ประชุม จว.บร.</t>
  </si>
  <si>
    <t>จ่ายสมาชิกนอน รพ. ม.8 นายลัด  สีสุข</t>
  </si>
  <si>
    <t>จ่ายสมาชิกนอน รพ. ม.9 นางเหล็ก  ชื่นในจิตร</t>
  </si>
  <si>
    <t>จ่ายสมาชิกนอน รพ. ม.4 นางแหวน พาแกดำ</t>
  </si>
  <si>
    <t>จ่ายสมาชิกนอน รพ. ม.8 นายดี  แสนรีรัมย์</t>
  </si>
  <si>
    <t>จ่ายสมาชิกนอน รพ. ม.9 นายเชย  เกิดช่อ</t>
  </si>
  <si>
    <t>จ่ายสมาชิกนอน รพ. ม.12 นายสุวรรณ์ จันทร์นพคุณ</t>
  </si>
  <si>
    <t>จ่ายสมาชิกนอน รพ. ม.7 นายไพบูรณ์  อาจยาเมือง</t>
  </si>
  <si>
    <t>จ่ายสมาชิกนอน รพ. ม.1  นายสมบัติ  ดิษเมืองปักษ์</t>
  </si>
  <si>
    <t>จ่านสมาชิกเสียชีวิต ม.3 นางทองใบ  วรวิเศษ</t>
  </si>
  <si>
    <t>จ่านสมาชิกเสียชีวิต ม.2 นายหวอย  เซียงโส</t>
  </si>
  <si>
    <t>จ่านสมาชิกเสียชีวิต ม.10  นายทองสุข  ทองทำกิจ</t>
  </si>
  <si>
    <t>จ่ายสมาชิกนอน รพ. ม.6 นางสมบัติ  ปุลาถาเน</t>
  </si>
  <si>
    <t>จ่ายสมาชิกนอน รพ. ม.9 นางสวรรค์  ธาริธรรม</t>
  </si>
  <si>
    <t>จ่ายสมาชิกนอน รพ. ม.3 นางสีดา  แดงดา</t>
  </si>
  <si>
    <t>จ่ายสมาชิกนอน รพ. ม.1 นางเภา  สารพันธ์</t>
  </si>
  <si>
    <t>จ่ายสมาชิกนอน รพ. ม.2 นายอินทร์  กระจ่างจิตร์</t>
  </si>
  <si>
    <t>จ่ายสมาชิกนอน รพ. ม.1 นางบุญจันทร์  จงพินิจ</t>
  </si>
  <si>
    <t>จ่ายสมาชิกนอน รพ. ม.1 นายสอ  บุญมี</t>
  </si>
  <si>
    <t>จ่ายสมาชิกนอน รพ. ม.2 นางชิน  มุ่งดี</t>
  </si>
  <si>
    <t>จ่ายสมาชิกนอน รพ. ม.5 นางจ้อย  นาคินชาติ</t>
  </si>
  <si>
    <t>จ่ายสมาชิกนอน รพ. ม.5 นางบู่  ศรีเนาวรัตน์</t>
  </si>
  <si>
    <t>จ่ายสมาชิกนอน รพ. ม.6 นายประมวล  เคนพันธ์ข้อ</t>
  </si>
  <si>
    <t>จ่ายสมาชิกนอน รพ. ม.7 น.ส.นัย  เอการัมย์</t>
  </si>
  <si>
    <t>จ่ายสมาชิกนอน รพ. ม.7 ด.ช.ติณณภพ  โสมวงค์</t>
  </si>
  <si>
    <t>จ่ายสมาชิกนอน รพ. ม.7 นายทะวน  เสือรุกขะ</t>
  </si>
  <si>
    <t>จ่ายสมาชิกนอน รพ. ม.8 ด.ช.วรกร  กาหลง</t>
  </si>
  <si>
    <t>จ่ายสมาชิกนอน รพ. ม.9 นางท่วม  เกิดช่อ</t>
  </si>
  <si>
    <t>จ่ายสมาชิกนอน รพ. ม.9 นางจำลอง ภาสุพรรณ์</t>
  </si>
  <si>
    <t>จ่ายสมาชิกนอน รพ. ม.11 นายวร  พันธ์ไธสง</t>
  </si>
  <si>
    <t>จ่ายสมาชิกนอน รพ. ม.3  นางสีดา  แดงดา</t>
  </si>
  <si>
    <t>จ่ายสมาชิกนอน รพ. ม.5 ด.ญ. แพรวา  ผาพรม</t>
  </si>
  <si>
    <t>จ่ายสมาชิกนอน รพ. ม.6 นายร้อย  ปุลาถาเน</t>
  </si>
  <si>
    <t>จ่ายสมาชิกนอน รพ. ม.6 นางคำปัน  ซ้ายก่า</t>
  </si>
  <si>
    <t>จ่ายสมาชิกนอน รพ. ม.6 นางบุญปลูก  ปุลาถาเน</t>
  </si>
  <si>
    <t>จ่ายสมาชิกนอน รพ. ม.7  นางเทา  เกิดช่อ</t>
  </si>
  <si>
    <t>จ่ายสมาชิกนอน รพ. ม.9  นางน้อย  ซิงจิงหรีด</t>
  </si>
  <si>
    <t>จ่ายสมาชิกนอน รพ. ม.10  นายอู้ด  ศรีเนาวรัตน์</t>
  </si>
  <si>
    <t>จ่ายสมาชิกนอน รพ. ม.10  ด.ช.ภัทราวุธ  จันทร์วิเชียร</t>
  </si>
  <si>
    <t>จ่ายสมาชิกนอน รพ. ม.12  นางโพธิ์  โยงรัมย์</t>
  </si>
  <si>
    <t>จ่ายสมาชิกนอน รพ. ม.13  นายสังคม  พลดอน</t>
  </si>
  <si>
    <t>จ่ายสมาชิกนอน รพ. ม.13  นายลุย  เต็มปักษี</t>
  </si>
  <si>
    <t>จ่ายสมาชิกนอน รพ. ม.13  นางโสดา  แสนประเสริฐ</t>
  </si>
  <si>
    <t>จ่ายสมาชิกนอน รพ. ม.3  นายสมบัติ  นพเกตุ</t>
  </si>
  <si>
    <t>จ่ายสมาชิกนอน รพ. ม.4  นางแดง  พิรักษา</t>
  </si>
  <si>
    <t xml:space="preserve">จ่ายสมาชิกนอน รพ. ม.5  นางสะอาด  ศรีโสภณ </t>
  </si>
  <si>
    <t>จ่ายสมาชิกนอน รพ. ม.8  นางสี  เกิดช่อ</t>
  </si>
  <si>
    <t>จ่ายสมาชิกนอน รพ. ม.8  นายยนต์  วงษาเศก</t>
  </si>
  <si>
    <t>จ่ายสมาชิกนอน รพ. ม.8  นางสาคร  วงษาเศก</t>
  </si>
  <si>
    <t>จ่ายสมาชิกนอน รพ. ม.10 นายอู้ด  ศรีเนาวรัตน์</t>
  </si>
  <si>
    <t>จ่ายสมาชิกนอน รพ. ม.4  นายสวัสดิ์  แสนประเสริฐ</t>
  </si>
  <si>
    <t>จ่ายสมาชิกนอน รพ. ม.8 นางสี  เกิดช่อ</t>
  </si>
  <si>
    <t>จ่ายสมาชิกนอน รพ. ม.6 นายหงษ์  ศรีเนาวรัตน์</t>
  </si>
  <si>
    <t>จ่ายสมาชิกนอน รพ. ม.4 นางจันทร์  จันเกตุ</t>
  </si>
  <si>
    <t>จ่ายสมาชิกนอน รพ. ม.1 นางเหมือน  บุญมี</t>
  </si>
  <si>
    <t>จ่ายสมาชิกนอน รพ. ม.2 นางสา  พรมนัส</t>
  </si>
  <si>
    <t>จ่ายสมาชิกนอน รพ. ม.8 นางเฉลียว  เกิดช่อ</t>
  </si>
  <si>
    <t>จ่ายสมาชิกนอน รพ. ม.9 นายเสนอ  ชื่นในจิตร์</t>
  </si>
  <si>
    <t>จ่ายสมาชิกนอน รพ. ม.7 นางเจียว  สังข์สุขศรี</t>
  </si>
  <si>
    <t>จ่ายสมาชิกนอน รพ. ม.7 นางบังอร  อาจยาเมือง</t>
  </si>
  <si>
    <t>ใบสำคัญจ่ายเงิน ลว. 4 เม.ย.2560</t>
  </si>
  <si>
    <t>จ่ายค่าเดินทางไปประชุมจังหวัดบุรีรัมย์ ม.12  น.ส.อทิรัตน์  ขันน้อย</t>
  </si>
  <si>
    <t xml:space="preserve"> 4 เม.ย. 60</t>
  </si>
  <si>
    <t>3 พ.ค. 60</t>
  </si>
  <si>
    <t>6 มิ.ย. 60</t>
  </si>
  <si>
    <t>ใบสำคัญจ่ายเงิน ลว. 3 พ.ค. 60</t>
  </si>
  <si>
    <t>ใบสำคัญจ่ายเงิน ลว. 6 มิ.ย. 60</t>
  </si>
  <si>
    <t>2  พ.ค. 60</t>
  </si>
  <si>
    <t>ใบสำคัญจ่ายเงิน ลว. 5 ก.ค. 60</t>
  </si>
  <si>
    <t>ใบสำคัญจ่ายเงิน ลว. 8 ส.ค. 60</t>
  </si>
  <si>
    <t>5 ก.ค. 60</t>
  </si>
  <si>
    <t>8 ส.ค. 60</t>
  </si>
  <si>
    <t>(รับ/บาท)</t>
  </si>
  <si>
    <t>(จ่าย/บาท)</t>
  </si>
  <si>
    <t xml:space="preserve">กองทุนสวัสดิการชุมชนตำบลช่อผกา  </t>
  </si>
  <si>
    <t>เงินสดคงเหลือจาก  เดือน  มกราคม  2560</t>
  </si>
  <si>
    <t>30 ม.ค. 60</t>
  </si>
  <si>
    <t>28 ก.พ. 60</t>
  </si>
  <si>
    <t>เงินสดคงเหลือจากเดือน  ธันวาคม  2559</t>
  </si>
  <si>
    <t>เงินสดคงเหลือจาก  เดือน  กุมภาพันธ์  2560</t>
  </si>
  <si>
    <t>เงินสดคงเหลือจาก  เดือน  มีนาคม  2560</t>
  </si>
  <si>
    <t>30 มี.ค. 60</t>
  </si>
  <si>
    <t>30 เม.ย. 60</t>
  </si>
  <si>
    <t>เงินสดคงเหลือจาก  เดือน  เมษายน  2560</t>
  </si>
  <si>
    <t>เงินสดคงเหลือจาก  เดือน  พฤษภาคม  2560</t>
  </si>
  <si>
    <t>30 พ.ค. 60</t>
  </si>
  <si>
    <t>30 ก.ค. 60</t>
  </si>
  <si>
    <t>เงินสดคงเหลือจาก  เดือน  กรกฎาคม  2560</t>
  </si>
  <si>
    <t>30 มิ.ย. 60</t>
  </si>
  <si>
    <t>เงินสดคงเหลือจาก  เดือน  มิถุนายน  2560</t>
  </si>
  <si>
    <t>6 ก.ย. 60</t>
  </si>
  <si>
    <t>6 ต.ค. 60</t>
  </si>
  <si>
    <t>14 พ.ย. 60</t>
  </si>
  <si>
    <t>ใบสำคัญจ่ายเงิน ลว. 6 ก.ย. 60</t>
  </si>
  <si>
    <t>ใบสำคัญจ่ายเงิน ลว. 6 ต.ค. 60</t>
  </si>
  <si>
    <t>ใบสำคัญจ่ายเงิน ลว. 14 พ.ย. 60</t>
  </si>
  <si>
    <t>3 ต.ค. 60</t>
  </si>
  <si>
    <t>เงินสดคงเหลือจาก  เดือน  สิงหาคม  2560</t>
  </si>
  <si>
    <t>เงินสดคงเหลือจาก  เดือน  กันยายน  2560</t>
  </si>
  <si>
    <t>30 ส.ค. 60</t>
  </si>
  <si>
    <t>30 ก.ย. 60</t>
  </si>
  <si>
    <t>30 ต.ค. 60</t>
  </si>
  <si>
    <t>เงินสดคงเหลือจาก  เดือน  ตุลาคม  2560</t>
  </si>
  <si>
    <t>15 พ.ย. 60</t>
  </si>
  <si>
    <t>16 พ.ย. 60</t>
  </si>
  <si>
    <t>นายพัด  เกิดช่อ เบี้ยประชุม ม.ค.60-ธ.ค.60  จำนวน 27 รายๆละ 600 บ.</t>
  </si>
  <si>
    <t>จ่ายค่าอาหารว่างพร้มเครื่องดื่ม  นางสงกา  ทิพย์อักษร</t>
  </si>
  <si>
    <t>12 ธ.ค. 60</t>
  </si>
  <si>
    <t>18 ธ.ค. 60</t>
  </si>
  <si>
    <t>ใบสำคัญจ่ายเงิน ลว. 16 พ.ย. 60</t>
  </si>
  <si>
    <t>ใบสำคัญจ่ายเงิน ลว. 12 ธ.ค. 60</t>
  </si>
  <si>
    <t>ใบสำคัญจ่ายเงิน ลว. 18 ธ.ค. 60</t>
  </si>
  <si>
    <t>ซ่อมบ้านผู้ยากไร้</t>
  </si>
  <si>
    <t>เงินสดคงเหลือจาก  เดือน  ธันวาคม  2560</t>
  </si>
  <si>
    <t>30 พ.ย. 60</t>
  </si>
  <si>
    <t>จ่ายสมาชิกเสียชีวิต ม.5  นายทราย  ภรมพืช</t>
  </si>
  <si>
    <t>จ่ายสมาชิกเสียชีวิต ม.7  นางทองสาย  เคนพันธ์ค้อ</t>
  </si>
  <si>
    <t>จ่ายสมาชิกเสียชีวิต  ม.2 นางมี  เมรี</t>
  </si>
  <si>
    <t>จ่ายสมาชิกเสียชีวิต  ม.5 นางสำลี  วงษาเศก</t>
  </si>
  <si>
    <t>จ่ายสมาชิกเสียชีวิต  ม.7 นางหับ  ไพรเพียร</t>
  </si>
  <si>
    <t>จ่ายสมาชิกเสียชีวิต  ม.7 นางบุญทรัพย์ เกิดช่อ</t>
  </si>
  <si>
    <t>จ่ายสมาชิกลาออก  ม.9 นางไสว  ศรีเนาวรัตน์</t>
  </si>
  <si>
    <t>จ่ายสมาชิกเสียชีวิต  ม.12 นางแสง  ศรีลารัมย์</t>
  </si>
  <si>
    <t>จ่ายสมาชิกเสียชีวิต  ม.11 นางอิน  ปุลาถาเน</t>
  </si>
  <si>
    <t>จ่ายสมาชิกเสียชีวิต  ม.9 นายเสนอ  ชื่นในจิตร์</t>
  </si>
  <si>
    <t>จ่ายสมาชิกเสียชีวิต  ม.1 นางบุญจันทร์  จงพินิจ</t>
  </si>
  <si>
    <t>จ่ายสมาชิกเสียชีวิต  ม.1 นางเภา  สารพันธ์</t>
  </si>
  <si>
    <t>จ่ายสมาชิกเสียชีวิต  ม.7 นางประนอม  ธาริธรรม</t>
  </si>
  <si>
    <t>จ่ายสมาชิกเสียชีวิต  ม.9 นางเสงี่ยม  วงษาเศก</t>
  </si>
  <si>
    <t>จ่ายสมาชิกเสียชีวิต  ม.1 นายสอ  บุญมี</t>
  </si>
  <si>
    <t>จ่ายสมาชิกเสียชีวิต  ม.7 นายไพบูรณ์  อาจยาเมือง</t>
  </si>
  <si>
    <t>จ่ายสมาชิกเสียชีวิต ม.2  นายสอง  ชมโคกกรวด</t>
  </si>
  <si>
    <t>จ่ายสมาชิกเสียชีวิต  ม.8  นายลัด  สีสุข</t>
  </si>
  <si>
    <t>จ่ายสมาชิกเสียชีวิต  ม.3  นางอุ่น  จอดนอก</t>
  </si>
  <si>
    <t>จ่ายสมาชิกเสียชีวิต  ม.10 นายนัน  มีศิริ</t>
  </si>
  <si>
    <t>จ่ายสมาชิกซ้อมแซมบ้านผู้ยากไร้ ม.3  นายประเสริฐ  มาศจันทร์</t>
  </si>
  <si>
    <t>จ่ายสมาชิกนอน รพ. ม.2 นายอินทร์  กระจางจิตร์</t>
  </si>
  <si>
    <t>จ่ายสมาชิกนอน รพ. ม.2 นางจำปี  ยุดรัมย์</t>
  </si>
  <si>
    <t>จ่ายสมาชิกนอน รพ. ม.3 นางจ้อย  นาคินชาติ</t>
  </si>
  <si>
    <t>จ่ายสมาชิกนอน รพ. ม.6 นายเอก  ศรีนนตรี</t>
  </si>
  <si>
    <t>จ่ายสมาชิกนอน รพ. ม.9 นางเหล็ก  ชื่นในจิตร์</t>
  </si>
  <si>
    <t>จ่ายสมาชิกนอน รพ. ม.9 นางเย็น  เพลงกระโทก</t>
  </si>
  <si>
    <t>จ่ายสมาชิกนอน รพ. ม.11 นางพูน  พันธ์ไธสง</t>
  </si>
  <si>
    <t>จ่ายสมาชิกนอน รพ. ม.5 นายสามารถ  วงษาเศก</t>
  </si>
  <si>
    <t>จ่ายสมาชิกนอน รพ. ม.3 นายเขียด  กองศรี</t>
  </si>
  <si>
    <t>จ่ายสมาชิกนอน รพ. ม.7 น.ส. สังข์  อัคนิโรจน์</t>
  </si>
  <si>
    <t>จ่ายสมาชิกนอน รพ. ม.8 นายเข็มทอง  เกิดช่อ</t>
  </si>
  <si>
    <t>จ่ายสมาชิกเสียชีวิต ม.10 นายอู๊ด  ศรีเนาวรัตน์</t>
  </si>
  <si>
    <t>จ่ายสมาชิกนอน รพ. ม.12 นายโพธิ์  โยงรัมย์</t>
  </si>
  <si>
    <t>จ่ายสมาชิกนอน รพ. ม.3 นายน้อย  มาไธสง</t>
  </si>
  <si>
    <t>จ่ายสมาชิกนอน รพ. ม.5 นางเล็ง  วงษาเศก</t>
  </si>
  <si>
    <t>จ่ายสมาชิกนอน รพ. ม.4 นายขาน  พรมวัน</t>
  </si>
  <si>
    <t>จ่ายสมาชิกนอน รพ. ม.5 นางจันทร์  เอการัมย์</t>
  </si>
  <si>
    <t>จ่ายสมาชิกนอน รพ. ม.6 นางจันทร์  หมื่นโท</t>
  </si>
  <si>
    <t>จ่ายสมาชิกนอน รพ. ม.8 นางเจียม  วงษาเศก</t>
  </si>
  <si>
    <t>จ่ายสมาชิกนอน รพ. ม.9 นางสุมิตร  ถ้วยสูงเนิน</t>
  </si>
  <si>
    <t>จ่ายสมาชิกนอน รพ. ม.10 นางแสง  ศรีเนาวรัตน์</t>
  </si>
  <si>
    <t>จ่ายสมาชิกนอน รพ. ม.10 นางบุญ  มีศิริ</t>
  </si>
  <si>
    <t>จ่ายสมาชิกนอน รพ. ม.10 นายทองดา  สายวัน</t>
  </si>
  <si>
    <t>จ่ายสมาชิกนอน รพ. ม.1 นางบุญรอด  ชมชื่น</t>
  </si>
  <si>
    <t>จ่ายสมาชิกนอน รพ. ม.2 นายสมบูรณ์  นุ่นเนื้อทิพย์</t>
  </si>
  <si>
    <t>จ่ายสมาชิกนอน รพ.ม.4 นางเต็ม  แพงไธสง</t>
  </si>
  <si>
    <t>จ่ายสมาชิกนอน รพ. ม.7 นางประกอบ  ธาริธรรม</t>
  </si>
  <si>
    <t>จ่ายสมาชิกนอน รพ. ม.8 นายล้วน  สีสุข</t>
  </si>
  <si>
    <t>จ่ายสมาชิกนอน รพ. ม.13 นางบุญเลี้ยง  มีแย้มภักดิ์</t>
  </si>
  <si>
    <t>จ่ายสมาชิกนอน รพ. ม.2 นางอินทร์  ยอดเพชร</t>
  </si>
  <si>
    <t>จ่ายสมาชิกนอน รพ. ม.2 ด.ช.ศิวรักษ์  นิคงรัมย์</t>
  </si>
  <si>
    <t>จ่ายสมาชิกนอน รพ. ม.2 ด.ญ.ศิริรัตน์  เจริญรัตน์</t>
  </si>
  <si>
    <t>จ่ายสมาชิกนอน รพ. ม.2 นางหัน  โยชน์รัมย์</t>
  </si>
  <si>
    <t>จ่ายสมาชิกนอน รพ. ม.5 น.ส.อทิตย์  ศรีโสภณ</t>
  </si>
  <si>
    <t>จ่ายสมาชิกนอน รพ. ม.6 นางกอ  ศรีนนตรี</t>
  </si>
  <si>
    <t>จ่ายสมาชิกนอน รพ. ม.8 นายฉลอง  โนนเนียม</t>
  </si>
  <si>
    <t>จ่ายสมาชิกนอน รพ. ม.8 นายเสาร์  เกิดช่อ</t>
  </si>
  <si>
    <t xml:space="preserve">จ่ายสมาชิกนอน รพ. ม.9 นางสร้อย  วงษาเศก </t>
  </si>
  <si>
    <t>จ่ายสมาชิกนอน รพ. ม.8 นางละมุล  ดวงสูงเนิน</t>
  </si>
  <si>
    <t>จ่ายสมาชิกนอน รพ. ม.8 นายสาคร  เข็มช่อ</t>
  </si>
  <si>
    <t>จ่ายสมาชิกนอน รพ. ม.11 นายแหลมทอง  สุขวิเศษ</t>
  </si>
  <si>
    <t>จ่ายสมาชิกนอน รพ. ม.13 นางเคน  จันทร์นพคุณ</t>
  </si>
  <si>
    <t>จ่ายสมาชิกนอน รพ. ม.2 นายสำเนา อยู่รัมย์</t>
  </si>
  <si>
    <t>จ่ายสมาชิกนอน รพ. ม.2 นายสอง  ชมโคกกรวด</t>
  </si>
  <si>
    <t>จ่ายสมาชิกนอน รพ. ม.2 นายสมจิตร์  ละเอียด</t>
  </si>
  <si>
    <t>จ่ายสมาชิกนอน รพ. ม.3 นางบุญ  เพชรรักษา</t>
  </si>
  <si>
    <t>จ่ายสมาชิกนอน รพ. ม.3 นางอุ่น  จอดนอก</t>
  </si>
  <si>
    <t>จ่ายสมาชิกนอน รพ. ม.6 นางหนูแดง  เคนพันธ์ค้อ</t>
  </si>
  <si>
    <t>จ่ายสมาชิกนอน รพ. ม.9 นางสัมฤทธิ์  แสวสุข</t>
  </si>
  <si>
    <t>จ่ายสมาชิกนอน รพ. ม.11 นางน้อย ปะริโต</t>
  </si>
  <si>
    <t>จ่ายสมาชิกนอน รพ. ม.11 นางสีดา  วิหกเหิน</t>
  </si>
  <si>
    <t>จ่ายสมาชิกนอน รพ. ม.3  นางดอน  คอนคำ</t>
  </si>
  <si>
    <t>จ่ายสมาชิกนอน รพ. ม.10  นายนัน  มีศิริ</t>
  </si>
  <si>
    <t xml:space="preserve">จ่ายสมาชิกนอน รพ. ม.12  นางดอกจันทร์  โยงรัมย์ </t>
  </si>
  <si>
    <t>บัญชีรายจ่าย เดือน  ธันวาคม  พ.ศ. 2560</t>
  </si>
  <si>
    <t>บัญชีรายจ่าย  เดือน  พฤศจิกายน  พ.ศ. 2560</t>
  </si>
  <si>
    <t>บัญชีรายจ่าย  เดือน  ตุลาคม  พ.ศ. 2560</t>
  </si>
  <si>
    <t>บัญชีรายจ่าย เดือน  กันยายน  พ.ศ. 2560</t>
  </si>
  <si>
    <t>บัญชีรายจ่าย  เดือน  สิงหาคม  พ.ศ. 2560</t>
  </si>
  <si>
    <t>บัญชีรายจ่าย เดือน  กรกฎาคม  พ.ศ. 2560</t>
  </si>
  <si>
    <t>บัญชีรายจ่าย  เดือน  มิถุนายน  พ.ศ. 2560</t>
  </si>
  <si>
    <t>บัญชีรายจ่าย  เดือน  พฤษภาคม  พ.ศ. 2560</t>
  </si>
  <si>
    <t>บัญชีรายจ่าย  เดือน  เมษายน  พ.ศ. 2560</t>
  </si>
  <si>
    <t>บัญชีรายจ่าย  เดือน  มีนาคม  พ.ศ. 2560</t>
  </si>
  <si>
    <t>บัญชีรายจ่าย  เดือน  กุมภาพันธ์  พ.ศ. 2560</t>
  </si>
  <si>
    <t>บัญชีรายจ่าย เดือน  มกราคม  พ.ศ.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</si>
</sst>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 vertical="center"/>
    </xf>
    <xf numFmtId="43" fontId="2" fillId="0" borderId="10" xfId="36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1" xfId="36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43" fontId="3" fillId="0" borderId="13" xfId="36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2" fillId="0" borderId="14" xfId="36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43" fontId="3" fillId="0" borderId="11" xfId="36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16" xfId="0" applyFont="1" applyBorder="1" applyAlignment="1">
      <alignment/>
    </xf>
    <xf numFmtId="43" fontId="2" fillId="0" borderId="16" xfId="36" applyFont="1" applyBorder="1" applyAlignment="1">
      <alignment vertical="center"/>
    </xf>
    <xf numFmtId="43" fontId="2" fillId="0" borderId="11" xfId="36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2" fillId="0" borderId="10" xfId="36" applyFont="1" applyBorder="1" applyAlignment="1">
      <alignment horizontal="left" vertical="center"/>
    </xf>
    <xf numFmtId="43" fontId="2" fillId="0" borderId="16" xfId="36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43" fontId="2" fillId="0" borderId="18" xfId="36" applyFont="1" applyBorder="1" applyAlignment="1">
      <alignment/>
    </xf>
    <xf numFmtId="43" fontId="3" fillId="0" borderId="13" xfId="36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7" fillId="0" borderId="10" xfId="0" applyFont="1" applyBorder="1" applyAlignment="1">
      <alignment/>
    </xf>
    <xf numFmtId="43" fontId="9" fillId="0" borderId="14" xfId="36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B6" sqref="B6"/>
    </sheetView>
  </sheetViews>
  <sheetFormatPr defaultColWidth="9.140625" defaultRowHeight="21.75"/>
  <cols>
    <col min="1" max="1" width="10.7109375" style="0" customWidth="1"/>
    <col min="2" max="2" width="42.140625" style="0" customWidth="1"/>
    <col min="3" max="3" width="36.14062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7" customHeight="1">
      <c r="A1" s="44" t="s">
        <v>225</v>
      </c>
      <c r="B1" s="44"/>
      <c r="C1" s="44"/>
      <c r="D1" s="44"/>
      <c r="E1" s="44"/>
      <c r="F1" s="44"/>
      <c r="G1" s="44"/>
    </row>
    <row r="2" spans="1:7" ht="27" customHeight="1">
      <c r="A2" s="45" t="s">
        <v>98</v>
      </c>
      <c r="B2" s="45"/>
      <c r="C2" s="45"/>
      <c r="D2" s="45"/>
      <c r="E2" s="45"/>
      <c r="F2" s="45"/>
      <c r="G2" s="45"/>
    </row>
    <row r="3" spans="1:7" ht="27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7" customHeight="1">
      <c r="A4" s="33" t="s">
        <v>10</v>
      </c>
      <c r="B4" s="28" t="s">
        <v>8</v>
      </c>
      <c r="C4" s="28" t="s">
        <v>102</v>
      </c>
      <c r="D4" s="12">
        <v>24733</v>
      </c>
      <c r="E4" s="12" t="s">
        <v>7</v>
      </c>
      <c r="F4" s="12">
        <v>24733</v>
      </c>
      <c r="G4" s="32"/>
    </row>
    <row r="5" spans="1:7" ht="27" customHeight="1">
      <c r="A5" s="9" t="s">
        <v>12</v>
      </c>
      <c r="B5" s="3" t="s">
        <v>41</v>
      </c>
      <c r="C5" s="7" t="s">
        <v>18</v>
      </c>
      <c r="D5" s="8">
        <v>0</v>
      </c>
      <c r="E5" s="8">
        <v>1000</v>
      </c>
      <c r="F5" s="8">
        <f>F4-E5</f>
        <v>23733</v>
      </c>
      <c r="G5" s="7" t="s">
        <v>1</v>
      </c>
    </row>
    <row r="6" spans="1:7" ht="27" customHeight="1">
      <c r="A6" s="9" t="s">
        <v>12</v>
      </c>
      <c r="B6" s="3" t="s">
        <v>42</v>
      </c>
      <c r="C6" s="3" t="s">
        <v>18</v>
      </c>
      <c r="D6" s="4">
        <v>0</v>
      </c>
      <c r="E6" s="5">
        <v>300</v>
      </c>
      <c r="F6" s="4">
        <f>F5-E6</f>
        <v>23433</v>
      </c>
      <c r="G6" s="3" t="s">
        <v>1</v>
      </c>
    </row>
    <row r="7" spans="1:7" ht="27" customHeight="1">
      <c r="A7" s="9" t="s">
        <v>12</v>
      </c>
      <c r="B7" s="3" t="s">
        <v>43</v>
      </c>
      <c r="C7" s="3" t="s">
        <v>18</v>
      </c>
      <c r="D7" s="4">
        <v>0</v>
      </c>
      <c r="E7" s="5">
        <v>300</v>
      </c>
      <c r="F7" s="4">
        <f>F6-E7</f>
        <v>23133</v>
      </c>
      <c r="G7" s="3" t="s">
        <v>1</v>
      </c>
    </row>
    <row r="8" spans="1:7" ht="27" customHeight="1">
      <c r="A8" s="9" t="s">
        <v>12</v>
      </c>
      <c r="B8" s="3" t="s">
        <v>33</v>
      </c>
      <c r="C8" s="3" t="s">
        <v>18</v>
      </c>
      <c r="D8" s="4">
        <v>0</v>
      </c>
      <c r="E8" s="5">
        <v>2500</v>
      </c>
      <c r="F8" s="4">
        <f>F7-E8</f>
        <v>20633</v>
      </c>
      <c r="G8" s="3" t="s">
        <v>9</v>
      </c>
    </row>
    <row r="9" spans="1:7" ht="27" customHeight="1">
      <c r="A9" s="9" t="s">
        <v>12</v>
      </c>
      <c r="B9" s="3" t="s">
        <v>44</v>
      </c>
      <c r="C9" s="3" t="s">
        <v>18</v>
      </c>
      <c r="D9" s="4">
        <v>0</v>
      </c>
      <c r="E9" s="5">
        <v>500</v>
      </c>
      <c r="F9" s="4">
        <f aca="true" t="shared" si="0" ref="F9:F22">F8-E9</f>
        <v>20133</v>
      </c>
      <c r="G9" s="3" t="s">
        <v>1</v>
      </c>
    </row>
    <row r="10" spans="1:7" ht="27" customHeight="1">
      <c r="A10" s="9" t="s">
        <v>12</v>
      </c>
      <c r="B10" s="3" t="s">
        <v>45</v>
      </c>
      <c r="C10" s="3" t="s">
        <v>18</v>
      </c>
      <c r="D10" s="4">
        <v>0</v>
      </c>
      <c r="E10" s="5">
        <v>300</v>
      </c>
      <c r="F10" s="4">
        <f t="shared" si="0"/>
        <v>19833</v>
      </c>
      <c r="G10" s="3" t="s">
        <v>1</v>
      </c>
    </row>
    <row r="11" spans="1:7" ht="27" customHeight="1">
      <c r="A11" s="9" t="s">
        <v>12</v>
      </c>
      <c r="B11" s="3" t="s">
        <v>46</v>
      </c>
      <c r="C11" s="3" t="s">
        <v>18</v>
      </c>
      <c r="D11" s="4">
        <v>0</v>
      </c>
      <c r="E11" s="5">
        <v>600</v>
      </c>
      <c r="F11" s="4">
        <f t="shared" si="0"/>
        <v>19233</v>
      </c>
      <c r="G11" s="3" t="s">
        <v>1</v>
      </c>
    </row>
    <row r="12" spans="1:7" ht="27" customHeight="1">
      <c r="A12" s="9" t="s">
        <v>12</v>
      </c>
      <c r="B12" s="3" t="s">
        <v>47</v>
      </c>
      <c r="C12" s="3" t="s">
        <v>18</v>
      </c>
      <c r="D12" s="4">
        <v>0</v>
      </c>
      <c r="E12" s="5">
        <v>300</v>
      </c>
      <c r="F12" s="4">
        <f t="shared" si="0"/>
        <v>18933</v>
      </c>
      <c r="G12" s="3" t="s">
        <v>1</v>
      </c>
    </row>
    <row r="13" spans="1:7" ht="27" customHeight="1">
      <c r="A13" s="9" t="s">
        <v>12</v>
      </c>
      <c r="B13" s="3" t="s">
        <v>48</v>
      </c>
      <c r="C13" s="3" t="s">
        <v>18</v>
      </c>
      <c r="D13" s="4"/>
      <c r="E13" s="5">
        <v>500</v>
      </c>
      <c r="F13" s="4">
        <f t="shared" si="0"/>
        <v>18433</v>
      </c>
      <c r="G13" s="3" t="s">
        <v>1</v>
      </c>
    </row>
    <row r="14" spans="1:7" ht="27" customHeight="1">
      <c r="A14" s="9" t="s">
        <v>12</v>
      </c>
      <c r="B14" s="3" t="s">
        <v>49</v>
      </c>
      <c r="C14" s="3" t="s">
        <v>18</v>
      </c>
      <c r="D14" s="4">
        <v>0</v>
      </c>
      <c r="E14" s="5">
        <v>400</v>
      </c>
      <c r="F14" s="4">
        <f t="shared" si="0"/>
        <v>18033</v>
      </c>
      <c r="G14" s="3" t="s">
        <v>1</v>
      </c>
    </row>
    <row r="15" spans="1:7" ht="27" customHeight="1">
      <c r="A15" s="9" t="s">
        <v>12</v>
      </c>
      <c r="B15" s="3" t="s">
        <v>50</v>
      </c>
      <c r="C15" s="3" t="s">
        <v>18</v>
      </c>
      <c r="D15" s="4">
        <v>0</v>
      </c>
      <c r="E15" s="5">
        <v>1000</v>
      </c>
      <c r="F15" s="4">
        <f t="shared" si="0"/>
        <v>17033</v>
      </c>
      <c r="G15" s="3" t="s">
        <v>1</v>
      </c>
    </row>
    <row r="16" spans="1:7" ht="27" customHeight="1">
      <c r="A16" s="9" t="s">
        <v>12</v>
      </c>
      <c r="B16" s="3" t="s">
        <v>26</v>
      </c>
      <c r="C16" s="3" t="s">
        <v>18</v>
      </c>
      <c r="D16" s="4">
        <v>0</v>
      </c>
      <c r="E16" s="5">
        <v>100</v>
      </c>
      <c r="F16" s="4">
        <f t="shared" si="0"/>
        <v>16933</v>
      </c>
      <c r="G16" s="3" t="s">
        <v>1</v>
      </c>
    </row>
    <row r="17" spans="1:7" ht="27" customHeight="1">
      <c r="A17" s="9" t="s">
        <v>12</v>
      </c>
      <c r="B17" s="3" t="s">
        <v>51</v>
      </c>
      <c r="C17" s="3" t="s">
        <v>18</v>
      </c>
      <c r="D17" s="4">
        <v>0</v>
      </c>
      <c r="E17" s="5">
        <v>200</v>
      </c>
      <c r="F17" s="4">
        <f t="shared" si="0"/>
        <v>16733</v>
      </c>
      <c r="G17" s="3" t="s">
        <v>1</v>
      </c>
    </row>
    <row r="18" spans="1:7" ht="27" customHeight="1">
      <c r="A18" s="9" t="s">
        <v>12</v>
      </c>
      <c r="B18" s="3" t="s">
        <v>52</v>
      </c>
      <c r="C18" s="3" t="s">
        <v>18</v>
      </c>
      <c r="D18" s="4">
        <v>0</v>
      </c>
      <c r="E18" s="5">
        <v>200</v>
      </c>
      <c r="F18" s="4">
        <f t="shared" si="0"/>
        <v>16533</v>
      </c>
      <c r="G18" s="3" t="s">
        <v>1</v>
      </c>
    </row>
    <row r="19" spans="1:7" ht="27" customHeight="1">
      <c r="A19" s="9" t="s">
        <v>12</v>
      </c>
      <c r="B19" s="3" t="s">
        <v>37</v>
      </c>
      <c r="C19" s="3" t="s">
        <v>18</v>
      </c>
      <c r="D19" s="4">
        <v>0</v>
      </c>
      <c r="E19" s="5">
        <v>200</v>
      </c>
      <c r="F19" s="4">
        <f t="shared" si="0"/>
        <v>16333</v>
      </c>
      <c r="G19" s="3" t="s">
        <v>1</v>
      </c>
    </row>
    <row r="20" spans="1:7" ht="27" customHeight="1">
      <c r="A20" s="9" t="s">
        <v>12</v>
      </c>
      <c r="B20" s="3" t="s">
        <v>53</v>
      </c>
      <c r="C20" s="3" t="s">
        <v>18</v>
      </c>
      <c r="D20" s="4">
        <v>0</v>
      </c>
      <c r="E20" s="5">
        <v>1000</v>
      </c>
      <c r="F20" s="4">
        <f t="shared" si="0"/>
        <v>15333</v>
      </c>
      <c r="G20" s="3" t="s">
        <v>1</v>
      </c>
    </row>
    <row r="21" spans="1:7" ht="27" customHeight="1">
      <c r="A21" s="9" t="s">
        <v>12</v>
      </c>
      <c r="B21" s="3" t="s">
        <v>30</v>
      </c>
      <c r="C21" s="3" t="s">
        <v>18</v>
      </c>
      <c r="D21" s="4">
        <v>0</v>
      </c>
      <c r="E21" s="5">
        <v>300</v>
      </c>
      <c r="F21" s="4">
        <f t="shared" si="0"/>
        <v>15033</v>
      </c>
      <c r="G21" s="3" t="s">
        <v>1</v>
      </c>
    </row>
    <row r="22" spans="1:7" ht="27" customHeight="1">
      <c r="A22" s="9" t="s">
        <v>12</v>
      </c>
      <c r="B22" s="3" t="s">
        <v>11</v>
      </c>
      <c r="C22" s="24" t="s">
        <v>18</v>
      </c>
      <c r="D22" s="25">
        <v>0</v>
      </c>
      <c r="E22" s="31">
        <v>200</v>
      </c>
      <c r="F22" s="25">
        <f t="shared" si="0"/>
        <v>14833</v>
      </c>
      <c r="G22" s="24" t="s">
        <v>1</v>
      </c>
    </row>
    <row r="23" spans="1:7" ht="23.25">
      <c r="A23" s="46" t="s">
        <v>0</v>
      </c>
      <c r="B23" s="47"/>
      <c r="C23" s="48"/>
      <c r="D23" s="12">
        <f>SUM(D4:D22)</f>
        <v>24733</v>
      </c>
      <c r="E23" s="35">
        <f>SUM(E5:E22)</f>
        <v>9900</v>
      </c>
      <c r="F23" s="12">
        <f>D23-E23</f>
        <v>14833</v>
      </c>
      <c r="G23" s="32"/>
    </row>
    <row r="25" spans="1:7" ht="23.25">
      <c r="A25" s="6"/>
      <c r="B25" s="1"/>
      <c r="D25" s="2"/>
      <c r="E25" s="2"/>
      <c r="G25" s="1"/>
    </row>
  </sheetData>
  <sheetProtection/>
  <mergeCells count="3">
    <mergeCell ref="A1:G1"/>
    <mergeCell ref="A2:G2"/>
    <mergeCell ref="A23:C23"/>
  </mergeCells>
  <printOptions/>
  <pageMargins left="0.2755905511811024" right="0.1968503937007874" top="0.4724409448818898" bottom="0.15748031496062992" header="0.31496062992125984" footer="0.1574803149606299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8" sqref="C8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4.75" customHeight="1">
      <c r="A1" s="44" t="s">
        <v>216</v>
      </c>
      <c r="B1" s="44"/>
      <c r="C1" s="44"/>
      <c r="D1" s="44"/>
      <c r="E1" s="44"/>
      <c r="F1" s="44"/>
      <c r="G1" s="44"/>
    </row>
    <row r="2" spans="1:7" ht="24.75" customHeight="1">
      <c r="A2" s="45" t="s">
        <v>98</v>
      </c>
      <c r="B2" s="45"/>
      <c r="C2" s="45"/>
      <c r="D2" s="45"/>
      <c r="E2" s="45"/>
      <c r="F2" s="45"/>
      <c r="G2" s="45"/>
    </row>
    <row r="3" spans="1:7" ht="24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4" customHeight="1">
      <c r="A4" s="33" t="s">
        <v>124</v>
      </c>
      <c r="B4" s="28" t="s">
        <v>8</v>
      </c>
      <c r="C4" s="28" t="s">
        <v>122</v>
      </c>
      <c r="D4" s="12">
        <v>10283</v>
      </c>
      <c r="E4" s="12" t="s">
        <v>7</v>
      </c>
      <c r="F4" s="12">
        <f>D4</f>
        <v>10283</v>
      </c>
      <c r="G4" s="32"/>
    </row>
    <row r="5" spans="1:7" ht="24" customHeight="1">
      <c r="A5" s="38" t="s">
        <v>120</v>
      </c>
      <c r="B5" s="19" t="s">
        <v>14</v>
      </c>
      <c r="C5" s="20" t="s">
        <v>15</v>
      </c>
      <c r="D5" s="21">
        <v>40000</v>
      </c>
      <c r="E5" s="8" t="s">
        <v>7</v>
      </c>
      <c r="F5" s="4">
        <f>F4+D5</f>
        <v>50283</v>
      </c>
      <c r="G5" s="3"/>
    </row>
    <row r="6" spans="1:7" ht="24" customHeight="1">
      <c r="A6" s="27" t="s">
        <v>115</v>
      </c>
      <c r="B6" s="3" t="s">
        <v>153</v>
      </c>
      <c r="C6" s="3" t="s">
        <v>118</v>
      </c>
      <c r="D6" s="4">
        <v>0</v>
      </c>
      <c r="E6" s="17">
        <v>3000</v>
      </c>
      <c r="F6" s="4">
        <f>F5-E6</f>
        <v>47283</v>
      </c>
      <c r="G6" s="3"/>
    </row>
    <row r="7" spans="1:7" ht="24" customHeight="1">
      <c r="A7" s="27" t="s">
        <v>115</v>
      </c>
      <c r="B7" s="3" t="s">
        <v>79</v>
      </c>
      <c r="C7" s="3" t="s">
        <v>118</v>
      </c>
      <c r="D7" s="4">
        <v>0</v>
      </c>
      <c r="E7" s="17">
        <v>300</v>
      </c>
      <c r="F7" s="4">
        <f aca="true" t="shared" si="0" ref="F7:F14">F6-E7</f>
        <v>46983</v>
      </c>
      <c r="G7" s="3"/>
    </row>
    <row r="8" spans="1:7" ht="24" customHeight="1">
      <c r="A8" s="27" t="s">
        <v>115</v>
      </c>
      <c r="B8" s="3" t="s">
        <v>36</v>
      </c>
      <c r="C8" s="3" t="s">
        <v>118</v>
      </c>
      <c r="D8" s="4">
        <v>0</v>
      </c>
      <c r="E8" s="17">
        <v>200</v>
      </c>
      <c r="F8" s="4">
        <f t="shared" si="0"/>
        <v>46783</v>
      </c>
      <c r="G8" s="3"/>
    </row>
    <row r="9" spans="1:7" ht="24" customHeight="1">
      <c r="A9" s="27" t="s">
        <v>115</v>
      </c>
      <c r="B9" s="3" t="s">
        <v>198</v>
      </c>
      <c r="C9" s="3" t="s">
        <v>118</v>
      </c>
      <c r="D9" s="4">
        <v>0</v>
      </c>
      <c r="E9" s="17">
        <v>500</v>
      </c>
      <c r="F9" s="4">
        <f t="shared" si="0"/>
        <v>46283</v>
      </c>
      <c r="G9" s="3"/>
    </row>
    <row r="10" spans="1:7" ht="24" customHeight="1">
      <c r="A10" s="27" t="s">
        <v>115</v>
      </c>
      <c r="B10" s="3" t="s">
        <v>199</v>
      </c>
      <c r="C10" s="3" t="s">
        <v>118</v>
      </c>
      <c r="D10" s="4">
        <v>0</v>
      </c>
      <c r="E10" s="17">
        <v>200</v>
      </c>
      <c r="F10" s="4">
        <f t="shared" si="0"/>
        <v>46083</v>
      </c>
      <c r="G10" s="3"/>
    </row>
    <row r="11" spans="1:7" ht="24" customHeight="1">
      <c r="A11" s="27" t="s">
        <v>115</v>
      </c>
      <c r="B11" s="3" t="s">
        <v>80</v>
      </c>
      <c r="C11" s="3" t="s">
        <v>118</v>
      </c>
      <c r="D11" s="4">
        <v>0</v>
      </c>
      <c r="E11" s="17">
        <v>200</v>
      </c>
      <c r="F11" s="4">
        <f t="shared" si="0"/>
        <v>45883</v>
      </c>
      <c r="G11" s="3"/>
    </row>
    <row r="12" spans="1:7" ht="24" customHeight="1">
      <c r="A12" s="27" t="s">
        <v>115</v>
      </c>
      <c r="B12" s="16" t="s">
        <v>200</v>
      </c>
      <c r="C12" s="3" t="s">
        <v>118</v>
      </c>
      <c r="D12" s="4">
        <v>0</v>
      </c>
      <c r="E12" s="17">
        <v>500</v>
      </c>
      <c r="F12" s="4">
        <f t="shared" si="0"/>
        <v>45383</v>
      </c>
      <c r="G12" s="3"/>
    </row>
    <row r="13" spans="1:7" ht="24" customHeight="1">
      <c r="A13" s="27" t="s">
        <v>115</v>
      </c>
      <c r="B13" s="3" t="s">
        <v>53</v>
      </c>
      <c r="C13" s="3" t="s">
        <v>118</v>
      </c>
      <c r="D13" s="4">
        <v>0</v>
      </c>
      <c r="E13" s="17">
        <v>300</v>
      </c>
      <c r="F13" s="4">
        <f t="shared" si="0"/>
        <v>45083</v>
      </c>
      <c r="G13" s="3"/>
    </row>
    <row r="14" spans="1:7" ht="24" customHeight="1">
      <c r="A14" s="27" t="s">
        <v>115</v>
      </c>
      <c r="B14" s="3" t="s">
        <v>201</v>
      </c>
      <c r="C14" s="3" t="s">
        <v>118</v>
      </c>
      <c r="D14" s="4">
        <v>0</v>
      </c>
      <c r="E14" s="17">
        <v>700</v>
      </c>
      <c r="F14" s="4">
        <f t="shared" si="0"/>
        <v>44383</v>
      </c>
      <c r="G14" s="3"/>
    </row>
    <row r="15" spans="1:7" ht="24" customHeight="1">
      <c r="A15" s="49" t="s">
        <v>0</v>
      </c>
      <c r="B15" s="50"/>
      <c r="C15" s="51"/>
      <c r="D15" s="12">
        <f>SUM(D4:D14)</f>
        <v>50283</v>
      </c>
      <c r="E15" s="35">
        <f>SUM(E5:E14)</f>
        <v>5900</v>
      </c>
      <c r="F15" s="12">
        <f>D15-E15</f>
        <v>44383</v>
      </c>
      <c r="G15" s="32"/>
    </row>
    <row r="16" ht="9.75" customHeight="1"/>
  </sheetData>
  <sheetProtection/>
  <mergeCells count="3">
    <mergeCell ref="A1:G1"/>
    <mergeCell ref="A2:G2"/>
    <mergeCell ref="A15:C15"/>
  </mergeCells>
  <printOptions/>
  <pageMargins left="0.2755905511811024" right="0.1968503937007874" top="0.2" bottom="0.15748031496062992" header="0.23" footer="0.1574803149606299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2" sqref="C12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2.5" customHeight="1">
      <c r="A1" s="44" t="s">
        <v>215</v>
      </c>
      <c r="B1" s="44"/>
      <c r="C1" s="44"/>
      <c r="D1" s="44"/>
      <c r="E1" s="44"/>
      <c r="F1" s="44"/>
      <c r="G1" s="44"/>
    </row>
    <row r="2" spans="1:7" ht="22.5" customHeight="1">
      <c r="A2" s="45" t="s">
        <v>98</v>
      </c>
      <c r="B2" s="45"/>
      <c r="C2" s="45"/>
      <c r="D2" s="45"/>
      <c r="E2" s="45"/>
      <c r="F2" s="45"/>
      <c r="G2" s="45"/>
    </row>
    <row r="3" spans="1:7" ht="19.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19.5" customHeight="1">
      <c r="A4" s="33" t="s">
        <v>125</v>
      </c>
      <c r="B4" s="28" t="s">
        <v>8</v>
      </c>
      <c r="C4" s="28" t="s">
        <v>126</v>
      </c>
      <c r="D4" s="12">
        <v>44383</v>
      </c>
      <c r="E4" s="12" t="s">
        <v>7</v>
      </c>
      <c r="F4" s="12">
        <f>D4</f>
        <v>44383</v>
      </c>
      <c r="G4" s="32"/>
    </row>
    <row r="5" spans="1:7" ht="19.5" customHeight="1">
      <c r="A5" s="27" t="s">
        <v>116</v>
      </c>
      <c r="B5" s="3" t="s">
        <v>78</v>
      </c>
      <c r="C5" s="3" t="s">
        <v>119</v>
      </c>
      <c r="D5" s="4">
        <v>0</v>
      </c>
      <c r="E5" s="17">
        <v>500</v>
      </c>
      <c r="F5" s="4">
        <f>F4-E5</f>
        <v>43883</v>
      </c>
      <c r="G5" s="3" t="s">
        <v>1</v>
      </c>
    </row>
    <row r="6" spans="1:7" ht="19.5" customHeight="1">
      <c r="A6" s="27" t="s">
        <v>116</v>
      </c>
      <c r="B6" s="3" t="s">
        <v>202</v>
      </c>
      <c r="C6" s="3" t="s">
        <v>119</v>
      </c>
      <c r="D6" s="4">
        <v>0</v>
      </c>
      <c r="E6" s="17">
        <v>300</v>
      </c>
      <c r="F6" s="4">
        <f aca="true" t="shared" si="0" ref="F6:F15">F5-E6</f>
        <v>43583</v>
      </c>
      <c r="G6" s="3" t="s">
        <v>1</v>
      </c>
    </row>
    <row r="7" spans="1:7" ht="19.5" customHeight="1">
      <c r="A7" s="27" t="s">
        <v>116</v>
      </c>
      <c r="B7" s="3" t="s">
        <v>203</v>
      </c>
      <c r="C7" s="3" t="s">
        <v>119</v>
      </c>
      <c r="D7" s="4">
        <v>0</v>
      </c>
      <c r="E7" s="17">
        <v>800</v>
      </c>
      <c r="F7" s="4">
        <f t="shared" si="0"/>
        <v>42783</v>
      </c>
      <c r="G7" s="3" t="s">
        <v>1</v>
      </c>
    </row>
    <row r="8" spans="1:7" ht="19.5" customHeight="1">
      <c r="A8" s="27" t="s">
        <v>116</v>
      </c>
      <c r="B8" s="3" t="s">
        <v>204</v>
      </c>
      <c r="C8" s="3" t="s">
        <v>119</v>
      </c>
      <c r="D8" s="4">
        <v>0</v>
      </c>
      <c r="E8" s="17">
        <v>800</v>
      </c>
      <c r="F8" s="4">
        <f t="shared" si="0"/>
        <v>41983</v>
      </c>
      <c r="G8" s="3" t="s">
        <v>1</v>
      </c>
    </row>
    <row r="9" spans="1:7" ht="19.5" customHeight="1">
      <c r="A9" s="27" t="s">
        <v>116</v>
      </c>
      <c r="B9" s="3" t="s">
        <v>205</v>
      </c>
      <c r="C9" s="3" t="s">
        <v>119</v>
      </c>
      <c r="D9" s="4">
        <v>0</v>
      </c>
      <c r="E9" s="17">
        <v>200</v>
      </c>
      <c r="F9" s="4">
        <f t="shared" si="0"/>
        <v>41783</v>
      </c>
      <c r="G9" s="3" t="s">
        <v>1</v>
      </c>
    </row>
    <row r="10" spans="1:7" ht="19.5" customHeight="1">
      <c r="A10" s="27" t="s">
        <v>116</v>
      </c>
      <c r="B10" s="3" t="s">
        <v>206</v>
      </c>
      <c r="C10" s="3" t="s">
        <v>119</v>
      </c>
      <c r="D10" s="4">
        <v>0</v>
      </c>
      <c r="E10" s="17">
        <v>600</v>
      </c>
      <c r="F10" s="4">
        <f t="shared" si="0"/>
        <v>41183</v>
      </c>
      <c r="G10" s="3" t="s">
        <v>1</v>
      </c>
    </row>
    <row r="11" spans="1:7" ht="19.5" customHeight="1">
      <c r="A11" s="27" t="s">
        <v>116</v>
      </c>
      <c r="B11" s="3" t="s">
        <v>207</v>
      </c>
      <c r="C11" s="3" t="s">
        <v>119</v>
      </c>
      <c r="D11" s="4">
        <v>0</v>
      </c>
      <c r="E11" s="41">
        <v>100</v>
      </c>
      <c r="F11" s="4">
        <f t="shared" si="0"/>
        <v>41083</v>
      </c>
      <c r="G11" s="3" t="s">
        <v>1</v>
      </c>
    </row>
    <row r="12" spans="1:7" ht="19.5" customHeight="1">
      <c r="A12" s="27" t="s">
        <v>116</v>
      </c>
      <c r="B12" s="3" t="s">
        <v>154</v>
      </c>
      <c r="C12" s="3" t="s">
        <v>119</v>
      </c>
      <c r="D12" s="4">
        <v>0</v>
      </c>
      <c r="E12" s="17">
        <v>3000</v>
      </c>
      <c r="F12" s="4">
        <f t="shared" si="0"/>
        <v>38083</v>
      </c>
      <c r="G12" s="3" t="s">
        <v>9</v>
      </c>
    </row>
    <row r="13" spans="1:7" ht="19.5" customHeight="1">
      <c r="A13" s="27" t="s">
        <v>116</v>
      </c>
      <c r="B13" s="3" t="s">
        <v>208</v>
      </c>
      <c r="C13" s="3" t="s">
        <v>119</v>
      </c>
      <c r="D13" s="4">
        <v>0</v>
      </c>
      <c r="E13" s="17">
        <v>400</v>
      </c>
      <c r="F13" s="4">
        <f t="shared" si="0"/>
        <v>37683</v>
      </c>
      <c r="G13" s="3" t="s">
        <v>1</v>
      </c>
    </row>
    <row r="14" spans="1:7" ht="19.5" customHeight="1">
      <c r="A14" s="27" t="s">
        <v>116</v>
      </c>
      <c r="B14" s="3" t="s">
        <v>209</v>
      </c>
      <c r="C14" s="3" t="s">
        <v>119</v>
      </c>
      <c r="D14" s="4">
        <v>0</v>
      </c>
      <c r="E14" s="17">
        <v>300</v>
      </c>
      <c r="F14" s="4">
        <f t="shared" si="0"/>
        <v>37383</v>
      </c>
      <c r="G14" s="3" t="s">
        <v>1</v>
      </c>
    </row>
    <row r="15" spans="1:7" ht="19.5" customHeight="1">
      <c r="A15" s="27" t="s">
        <v>116</v>
      </c>
      <c r="B15" s="3" t="s">
        <v>210</v>
      </c>
      <c r="C15" s="3" t="s">
        <v>119</v>
      </c>
      <c r="D15" s="4">
        <v>0</v>
      </c>
      <c r="E15" s="17">
        <v>200</v>
      </c>
      <c r="F15" s="4">
        <f t="shared" si="0"/>
        <v>37183</v>
      </c>
      <c r="G15" s="3" t="s">
        <v>1</v>
      </c>
    </row>
    <row r="16" spans="1:7" ht="19.5" customHeight="1">
      <c r="A16" s="27" t="s">
        <v>127</v>
      </c>
      <c r="B16" s="23" t="s">
        <v>14</v>
      </c>
      <c r="C16" s="20" t="s">
        <v>15</v>
      </c>
      <c r="D16" s="21">
        <v>22200</v>
      </c>
      <c r="E16" s="8" t="s">
        <v>7</v>
      </c>
      <c r="F16" s="4">
        <f>F15+D16</f>
        <v>59383</v>
      </c>
      <c r="G16" s="3"/>
    </row>
    <row r="17" spans="1:7" ht="19.5" customHeight="1">
      <c r="A17" s="27" t="s">
        <v>128</v>
      </c>
      <c r="B17" s="40" t="s">
        <v>129</v>
      </c>
      <c r="C17" s="3" t="s">
        <v>133</v>
      </c>
      <c r="D17" s="4">
        <v>0</v>
      </c>
      <c r="E17" s="5">
        <v>22200</v>
      </c>
      <c r="F17" s="4">
        <f>F16-E17</f>
        <v>37183</v>
      </c>
      <c r="G17" s="3" t="s">
        <v>22</v>
      </c>
    </row>
    <row r="18" spans="1:7" ht="19.5" customHeight="1">
      <c r="A18" s="27" t="s">
        <v>128</v>
      </c>
      <c r="B18" s="29" t="s">
        <v>130</v>
      </c>
      <c r="C18" s="3" t="s">
        <v>133</v>
      </c>
      <c r="D18" s="4">
        <v>0</v>
      </c>
      <c r="E18" s="17">
        <v>1821</v>
      </c>
      <c r="F18" s="4">
        <f>F17-E18</f>
        <v>35362</v>
      </c>
      <c r="G18" s="10"/>
    </row>
    <row r="19" spans="1:7" ht="19.5" customHeight="1">
      <c r="A19" s="49" t="s">
        <v>0</v>
      </c>
      <c r="B19" s="50"/>
      <c r="C19" s="51"/>
      <c r="D19" s="12">
        <f>SUM(D4:D16)</f>
        <v>66583</v>
      </c>
      <c r="E19" s="35">
        <f>SUM(E5:E18)</f>
        <v>31221</v>
      </c>
      <c r="F19" s="12">
        <f>D19-E19</f>
        <v>35362</v>
      </c>
      <c r="G19" s="32"/>
    </row>
    <row r="20" ht="19.5" customHeight="1"/>
    <row r="21" spans="1:7" ht="23.25">
      <c r="A21" s="6"/>
      <c r="B21" s="1"/>
      <c r="E21" s="2"/>
      <c r="F21" s="2"/>
      <c r="G21" s="1"/>
    </row>
  </sheetData>
  <sheetProtection/>
  <mergeCells count="3">
    <mergeCell ref="A1:G1"/>
    <mergeCell ref="A2:G2"/>
    <mergeCell ref="A19:C19"/>
  </mergeCells>
  <printOptions/>
  <pageMargins left="0.2755905511811024" right="0.1968503937007874" top="0.11" bottom="0.15748031496062992" header="0.11" footer="0.1574803149606299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0">
      <selection activeCell="C22" sqref="C22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4.75" customHeight="1">
      <c r="A1" s="44" t="s">
        <v>214</v>
      </c>
      <c r="B1" s="44"/>
      <c r="C1" s="44"/>
      <c r="D1" s="44"/>
      <c r="E1" s="44"/>
      <c r="F1" s="44"/>
      <c r="G1" s="44"/>
    </row>
    <row r="2" spans="1:7" ht="24.75" customHeight="1">
      <c r="A2" s="45" t="s">
        <v>98</v>
      </c>
      <c r="B2" s="45"/>
      <c r="C2" s="45"/>
      <c r="D2" s="45"/>
      <c r="E2" s="45"/>
      <c r="F2" s="45"/>
      <c r="G2" s="45"/>
    </row>
    <row r="3" spans="1:7" ht="24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4" customHeight="1">
      <c r="A4" s="33" t="s">
        <v>138</v>
      </c>
      <c r="B4" s="28" t="s">
        <v>8</v>
      </c>
      <c r="C4" s="28" t="s">
        <v>137</v>
      </c>
      <c r="D4" s="12">
        <v>35362</v>
      </c>
      <c r="E4" s="12" t="s">
        <v>7</v>
      </c>
      <c r="F4" s="12">
        <f>D4</f>
        <v>35362</v>
      </c>
      <c r="G4" s="32"/>
    </row>
    <row r="5" spans="1:7" ht="24" customHeight="1">
      <c r="A5" s="27" t="s">
        <v>131</v>
      </c>
      <c r="B5" s="16" t="s">
        <v>32</v>
      </c>
      <c r="C5" s="3" t="s">
        <v>134</v>
      </c>
      <c r="D5" s="4">
        <v>0</v>
      </c>
      <c r="E5" s="17">
        <v>200</v>
      </c>
      <c r="F5" s="4">
        <f aca="true" t="shared" si="0" ref="F5:F15">F4-E5</f>
        <v>35162</v>
      </c>
      <c r="G5" s="3" t="s">
        <v>1</v>
      </c>
    </row>
    <row r="6" spans="1:7" ht="24" customHeight="1">
      <c r="A6" s="27" t="s">
        <v>131</v>
      </c>
      <c r="B6" s="3" t="s">
        <v>155</v>
      </c>
      <c r="C6" s="3" t="s">
        <v>134</v>
      </c>
      <c r="D6" s="4">
        <v>0</v>
      </c>
      <c r="E6" s="17">
        <v>3000</v>
      </c>
      <c r="F6" s="4">
        <f t="shared" si="0"/>
        <v>32162</v>
      </c>
      <c r="G6" s="3" t="s">
        <v>9</v>
      </c>
    </row>
    <row r="7" spans="1:7" ht="24" customHeight="1">
      <c r="A7" s="27" t="s">
        <v>131</v>
      </c>
      <c r="B7" s="3" t="s">
        <v>211</v>
      </c>
      <c r="C7" s="3" t="s">
        <v>134</v>
      </c>
      <c r="D7" s="4">
        <v>0</v>
      </c>
      <c r="E7" s="17">
        <v>1000</v>
      </c>
      <c r="F7" s="4">
        <f t="shared" si="0"/>
        <v>31162</v>
      </c>
      <c r="G7" s="3" t="s">
        <v>1</v>
      </c>
    </row>
    <row r="8" spans="1:7" ht="24" customHeight="1">
      <c r="A8" s="27" t="s">
        <v>131</v>
      </c>
      <c r="B8" s="3" t="s">
        <v>156</v>
      </c>
      <c r="C8" s="3" t="s">
        <v>134</v>
      </c>
      <c r="D8" s="4">
        <v>0</v>
      </c>
      <c r="E8" s="17">
        <v>3000</v>
      </c>
      <c r="F8" s="4">
        <f t="shared" si="0"/>
        <v>28162</v>
      </c>
      <c r="G8" s="3" t="s">
        <v>9</v>
      </c>
    </row>
    <row r="9" spans="1:7" ht="24" customHeight="1">
      <c r="A9" s="27" t="s">
        <v>131</v>
      </c>
      <c r="B9" s="39" t="s">
        <v>212</v>
      </c>
      <c r="C9" s="3" t="s">
        <v>134</v>
      </c>
      <c r="D9" s="4">
        <v>0</v>
      </c>
      <c r="E9" s="17">
        <v>400</v>
      </c>
      <c r="F9" s="4">
        <f t="shared" si="0"/>
        <v>27762</v>
      </c>
      <c r="G9" s="3" t="s">
        <v>1</v>
      </c>
    </row>
    <row r="10" spans="1:7" ht="24" customHeight="1">
      <c r="A10" s="27" t="s">
        <v>131</v>
      </c>
      <c r="B10" s="43" t="s">
        <v>213</v>
      </c>
      <c r="C10" s="3" t="s">
        <v>134</v>
      </c>
      <c r="D10" s="4">
        <v>0</v>
      </c>
      <c r="E10" s="17">
        <v>400</v>
      </c>
      <c r="F10" s="4">
        <f t="shared" si="0"/>
        <v>27362</v>
      </c>
      <c r="G10" s="3" t="s">
        <v>1</v>
      </c>
    </row>
    <row r="11" spans="1:7" ht="24" customHeight="1">
      <c r="A11" s="27" t="s">
        <v>131</v>
      </c>
      <c r="B11" s="3" t="s">
        <v>63</v>
      </c>
      <c r="C11" s="3" t="s">
        <v>134</v>
      </c>
      <c r="D11" s="4">
        <v>0</v>
      </c>
      <c r="E11" s="17">
        <v>300</v>
      </c>
      <c r="F11" s="4">
        <f t="shared" si="0"/>
        <v>27062</v>
      </c>
      <c r="G11" s="3" t="s">
        <v>1</v>
      </c>
    </row>
    <row r="12" spans="1:7" ht="24" customHeight="1">
      <c r="A12" s="27" t="s">
        <v>131</v>
      </c>
      <c r="B12" s="3" t="s">
        <v>202</v>
      </c>
      <c r="C12" s="3" t="s">
        <v>134</v>
      </c>
      <c r="D12" s="4">
        <v>0</v>
      </c>
      <c r="E12" s="17">
        <v>700</v>
      </c>
      <c r="F12" s="4">
        <f t="shared" si="0"/>
        <v>26362</v>
      </c>
      <c r="G12" s="3" t="s">
        <v>1</v>
      </c>
    </row>
    <row r="13" spans="1:7" ht="24" customHeight="1">
      <c r="A13" s="27" t="s">
        <v>132</v>
      </c>
      <c r="B13" s="3" t="s">
        <v>157</v>
      </c>
      <c r="C13" s="3" t="s">
        <v>135</v>
      </c>
      <c r="D13" s="4">
        <v>0</v>
      </c>
      <c r="E13" s="17">
        <v>3000</v>
      </c>
      <c r="F13" s="4">
        <f t="shared" si="0"/>
        <v>23362</v>
      </c>
      <c r="G13" s="3" t="s">
        <v>9</v>
      </c>
    </row>
    <row r="14" spans="1:7" ht="24" customHeight="1">
      <c r="A14" s="27" t="s">
        <v>132</v>
      </c>
      <c r="B14" s="3" t="s">
        <v>158</v>
      </c>
      <c r="C14" s="3" t="s">
        <v>135</v>
      </c>
      <c r="D14" s="4">
        <v>0</v>
      </c>
      <c r="E14" s="17">
        <v>3000</v>
      </c>
      <c r="F14" s="4">
        <f t="shared" si="0"/>
        <v>20362</v>
      </c>
      <c r="G14" s="3" t="s">
        <v>9</v>
      </c>
    </row>
    <row r="15" spans="1:7" ht="24" customHeight="1">
      <c r="A15" s="27" t="s">
        <v>132</v>
      </c>
      <c r="B15" s="29" t="s">
        <v>159</v>
      </c>
      <c r="C15" s="3" t="s">
        <v>135</v>
      </c>
      <c r="D15" s="4">
        <v>0</v>
      </c>
      <c r="E15" s="17">
        <v>20000</v>
      </c>
      <c r="F15" s="4">
        <f t="shared" si="0"/>
        <v>362</v>
      </c>
      <c r="G15" s="42" t="s">
        <v>136</v>
      </c>
    </row>
    <row r="16" spans="1:7" ht="24" customHeight="1">
      <c r="A16" s="49" t="s">
        <v>0</v>
      </c>
      <c r="B16" s="50"/>
      <c r="C16" s="51"/>
      <c r="D16" s="12">
        <f>SUM(D4:D15)</f>
        <v>35362</v>
      </c>
      <c r="E16" s="35">
        <f>SUM(E5:E15)</f>
        <v>35000</v>
      </c>
      <c r="F16" s="12">
        <f>D16-E16</f>
        <v>362</v>
      </c>
      <c r="G16" s="32"/>
    </row>
    <row r="17" ht="9.75" customHeight="1"/>
  </sheetData>
  <sheetProtection/>
  <mergeCells count="3">
    <mergeCell ref="A1:G1"/>
    <mergeCell ref="A2:G2"/>
    <mergeCell ref="A16:C16"/>
  </mergeCells>
  <printOptions/>
  <pageMargins left="0.2755905511811024" right="0.1968503937007874" top="0.2" bottom="0.15748031496062992" header="0.23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10" sqref="B10"/>
    </sheetView>
  </sheetViews>
  <sheetFormatPr defaultColWidth="9.140625" defaultRowHeight="21.75"/>
  <cols>
    <col min="1" max="1" width="10.7109375" style="0" customWidth="1"/>
    <col min="2" max="2" width="42.140625" style="0" customWidth="1"/>
    <col min="3" max="3" width="36.14062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30" customHeight="1">
      <c r="A1" s="44" t="s">
        <v>224</v>
      </c>
      <c r="B1" s="44"/>
      <c r="C1" s="44"/>
      <c r="D1" s="44"/>
      <c r="E1" s="44"/>
      <c r="F1" s="44"/>
      <c r="G1" s="44"/>
    </row>
    <row r="2" spans="1:7" ht="30" customHeight="1">
      <c r="A2" s="45" t="s">
        <v>98</v>
      </c>
      <c r="B2" s="45"/>
      <c r="C2" s="45"/>
      <c r="D2" s="45"/>
      <c r="E2" s="45"/>
      <c r="F2" s="45"/>
      <c r="G2" s="45"/>
    </row>
    <row r="3" spans="1:7" ht="27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7.75" customHeight="1">
      <c r="A4" s="33" t="s">
        <v>100</v>
      </c>
      <c r="B4" s="28" t="s">
        <v>8</v>
      </c>
      <c r="C4" s="28" t="s">
        <v>99</v>
      </c>
      <c r="D4" s="12">
        <v>14833</v>
      </c>
      <c r="E4" s="12" t="s">
        <v>7</v>
      </c>
      <c r="F4" s="12">
        <v>14833</v>
      </c>
      <c r="G4" s="32"/>
    </row>
    <row r="5" spans="1:7" ht="28.5" customHeight="1">
      <c r="A5" s="9" t="s">
        <v>13</v>
      </c>
      <c r="B5" s="3" t="s">
        <v>34</v>
      </c>
      <c r="C5" s="7" t="s">
        <v>20</v>
      </c>
      <c r="D5" s="8">
        <v>0</v>
      </c>
      <c r="E5" s="26">
        <v>3000</v>
      </c>
      <c r="F5" s="8">
        <f aca="true" t="shared" si="0" ref="F5:F20">F4-E5</f>
        <v>11833</v>
      </c>
      <c r="G5" s="7" t="s">
        <v>9</v>
      </c>
    </row>
    <row r="6" spans="1:7" ht="28.5" customHeight="1">
      <c r="A6" s="9" t="s">
        <v>13</v>
      </c>
      <c r="B6" s="3" t="s">
        <v>54</v>
      </c>
      <c r="C6" s="3" t="s">
        <v>20</v>
      </c>
      <c r="D6" s="4">
        <v>0</v>
      </c>
      <c r="E6" s="5">
        <v>300</v>
      </c>
      <c r="F6" s="4">
        <f t="shared" si="0"/>
        <v>11533</v>
      </c>
      <c r="G6" s="3" t="s">
        <v>1</v>
      </c>
    </row>
    <row r="7" spans="1:7" ht="28.5" customHeight="1">
      <c r="A7" s="9" t="s">
        <v>13</v>
      </c>
      <c r="B7" s="3" t="s">
        <v>55</v>
      </c>
      <c r="C7" s="3" t="s">
        <v>20</v>
      </c>
      <c r="D7" s="4">
        <v>0</v>
      </c>
      <c r="E7" s="5">
        <v>500</v>
      </c>
      <c r="F7" s="4">
        <f t="shared" si="0"/>
        <v>11033</v>
      </c>
      <c r="G7" s="3" t="s">
        <v>1</v>
      </c>
    </row>
    <row r="8" spans="1:7" ht="28.5" customHeight="1">
      <c r="A8" s="9" t="s">
        <v>13</v>
      </c>
      <c r="B8" s="3" t="s">
        <v>56</v>
      </c>
      <c r="C8" s="3" t="s">
        <v>20</v>
      </c>
      <c r="D8" s="4">
        <v>0</v>
      </c>
      <c r="E8" s="5">
        <v>300</v>
      </c>
      <c r="F8" s="4">
        <f t="shared" si="0"/>
        <v>10733</v>
      </c>
      <c r="G8" s="3" t="s">
        <v>1</v>
      </c>
    </row>
    <row r="9" spans="1:7" ht="28.5" customHeight="1">
      <c r="A9" s="9" t="s">
        <v>13</v>
      </c>
      <c r="B9" s="3" t="s">
        <v>57</v>
      </c>
      <c r="C9" s="3" t="s">
        <v>20</v>
      </c>
      <c r="D9" s="4">
        <v>0</v>
      </c>
      <c r="E9" s="5">
        <v>400</v>
      </c>
      <c r="F9" s="4">
        <f t="shared" si="0"/>
        <v>10333</v>
      </c>
      <c r="G9" s="3" t="s">
        <v>1</v>
      </c>
    </row>
    <row r="10" spans="1:7" ht="28.5" customHeight="1">
      <c r="A10" s="9" t="s">
        <v>13</v>
      </c>
      <c r="B10" s="3" t="s">
        <v>58</v>
      </c>
      <c r="C10" s="3" t="s">
        <v>20</v>
      </c>
      <c r="D10" s="4">
        <v>0</v>
      </c>
      <c r="E10" s="5">
        <v>300</v>
      </c>
      <c r="F10" s="4">
        <f t="shared" si="0"/>
        <v>10033</v>
      </c>
      <c r="G10" s="3" t="s">
        <v>1</v>
      </c>
    </row>
    <row r="11" spans="1:7" ht="28.5" customHeight="1">
      <c r="A11" s="9" t="s">
        <v>13</v>
      </c>
      <c r="B11" s="3" t="s">
        <v>59</v>
      </c>
      <c r="C11" s="3" t="s">
        <v>20</v>
      </c>
      <c r="D11" s="4">
        <v>0</v>
      </c>
      <c r="E11" s="5">
        <v>1000</v>
      </c>
      <c r="F11" s="4">
        <f t="shared" si="0"/>
        <v>9033</v>
      </c>
      <c r="G11" s="3" t="s">
        <v>1</v>
      </c>
    </row>
    <row r="12" spans="1:7" ht="28.5" customHeight="1">
      <c r="A12" s="9" t="s">
        <v>13</v>
      </c>
      <c r="B12" s="3" t="s">
        <v>60</v>
      </c>
      <c r="C12" s="3" t="s">
        <v>20</v>
      </c>
      <c r="D12" s="4">
        <v>0</v>
      </c>
      <c r="E12" s="5">
        <v>1000</v>
      </c>
      <c r="F12" s="4">
        <f t="shared" si="0"/>
        <v>8033</v>
      </c>
      <c r="G12" s="3" t="s">
        <v>1</v>
      </c>
    </row>
    <row r="13" spans="1:7" ht="28.5" customHeight="1">
      <c r="A13" s="9" t="s">
        <v>13</v>
      </c>
      <c r="B13" s="3" t="s">
        <v>35</v>
      </c>
      <c r="C13" s="3" t="s">
        <v>20</v>
      </c>
      <c r="D13" s="4">
        <v>0</v>
      </c>
      <c r="E13" s="5">
        <v>2500</v>
      </c>
      <c r="F13" s="4">
        <f t="shared" si="0"/>
        <v>5533</v>
      </c>
      <c r="G13" s="3" t="s">
        <v>9</v>
      </c>
    </row>
    <row r="14" spans="1:7" ht="28.5" customHeight="1">
      <c r="A14" s="9" t="s">
        <v>13</v>
      </c>
      <c r="B14" s="3" t="s">
        <v>61</v>
      </c>
      <c r="C14" s="3" t="s">
        <v>20</v>
      </c>
      <c r="D14" s="4">
        <v>0</v>
      </c>
      <c r="E14" s="5">
        <v>200</v>
      </c>
      <c r="F14" s="4">
        <f t="shared" si="0"/>
        <v>5333</v>
      </c>
      <c r="G14" s="3" t="s">
        <v>1</v>
      </c>
    </row>
    <row r="15" spans="1:7" ht="28.5" customHeight="1">
      <c r="A15" s="9" t="s">
        <v>13</v>
      </c>
      <c r="B15" s="16" t="s">
        <v>62</v>
      </c>
      <c r="C15" s="3" t="s">
        <v>20</v>
      </c>
      <c r="D15" s="4">
        <v>0</v>
      </c>
      <c r="E15" s="5">
        <v>365</v>
      </c>
      <c r="F15" s="4">
        <f t="shared" si="0"/>
        <v>4968</v>
      </c>
      <c r="G15" s="3" t="s">
        <v>1</v>
      </c>
    </row>
    <row r="16" spans="1:7" ht="28.5" customHeight="1">
      <c r="A16" s="9" t="s">
        <v>13</v>
      </c>
      <c r="B16" s="3" t="s">
        <v>63</v>
      </c>
      <c r="C16" s="3" t="s">
        <v>20</v>
      </c>
      <c r="D16" s="4">
        <v>0</v>
      </c>
      <c r="E16" s="5">
        <v>200</v>
      </c>
      <c r="F16" s="4">
        <f t="shared" si="0"/>
        <v>4768</v>
      </c>
      <c r="G16" s="3" t="s">
        <v>1</v>
      </c>
    </row>
    <row r="17" spans="1:7" ht="28.5" customHeight="1">
      <c r="A17" s="9" t="s">
        <v>13</v>
      </c>
      <c r="B17" s="3" t="s">
        <v>64</v>
      </c>
      <c r="C17" s="3" t="s">
        <v>20</v>
      </c>
      <c r="D17" s="4">
        <v>0</v>
      </c>
      <c r="E17" s="5">
        <v>1460</v>
      </c>
      <c r="F17" s="4">
        <f t="shared" si="0"/>
        <v>3308</v>
      </c>
      <c r="G17" s="3" t="s">
        <v>21</v>
      </c>
    </row>
    <row r="18" spans="1:7" ht="28.5" customHeight="1">
      <c r="A18" s="9" t="s">
        <v>13</v>
      </c>
      <c r="B18" s="3" t="s">
        <v>65</v>
      </c>
      <c r="C18" s="3" t="s">
        <v>20</v>
      </c>
      <c r="D18" s="4">
        <v>0</v>
      </c>
      <c r="E18" s="5">
        <v>500</v>
      </c>
      <c r="F18" s="4">
        <f t="shared" si="0"/>
        <v>2808</v>
      </c>
      <c r="G18" s="3" t="s">
        <v>1</v>
      </c>
    </row>
    <row r="19" spans="1:7" ht="28.5" customHeight="1">
      <c r="A19" s="9" t="s">
        <v>13</v>
      </c>
      <c r="B19" s="16" t="s">
        <v>66</v>
      </c>
      <c r="C19" s="3" t="s">
        <v>20</v>
      </c>
      <c r="D19" s="4">
        <v>0</v>
      </c>
      <c r="E19" s="5">
        <v>300</v>
      </c>
      <c r="F19" s="4">
        <f t="shared" si="0"/>
        <v>2508</v>
      </c>
      <c r="G19" s="3" t="s">
        <v>1</v>
      </c>
    </row>
    <row r="20" spans="1:7" ht="28.5" customHeight="1">
      <c r="A20" s="9" t="s">
        <v>13</v>
      </c>
      <c r="B20" s="3" t="s">
        <v>67</v>
      </c>
      <c r="C20" s="3" t="s">
        <v>20</v>
      </c>
      <c r="D20" s="4">
        <v>0</v>
      </c>
      <c r="E20" s="5">
        <v>1460</v>
      </c>
      <c r="F20" s="4">
        <f t="shared" si="0"/>
        <v>1048</v>
      </c>
      <c r="G20" s="3" t="s">
        <v>21</v>
      </c>
    </row>
    <row r="21" spans="1:8" ht="28.5" customHeight="1">
      <c r="A21" s="46" t="s">
        <v>0</v>
      </c>
      <c r="B21" s="47"/>
      <c r="C21" s="48"/>
      <c r="D21" s="12">
        <f>SUM(D4:D20)</f>
        <v>14833</v>
      </c>
      <c r="E21" s="35">
        <f>SUM(E5:E20)</f>
        <v>13785</v>
      </c>
      <c r="F21" s="12">
        <f>D21-E21</f>
        <v>1048</v>
      </c>
      <c r="G21" s="32"/>
      <c r="H21" s="11"/>
    </row>
    <row r="23" spans="1:7" ht="23.25">
      <c r="A23" s="6"/>
      <c r="B23" s="1"/>
      <c r="D23" s="2"/>
      <c r="E23" s="2"/>
      <c r="G23" s="1"/>
    </row>
  </sheetData>
  <sheetProtection/>
  <mergeCells count="3">
    <mergeCell ref="A1:G1"/>
    <mergeCell ref="A2:G2"/>
    <mergeCell ref="A21:C21"/>
  </mergeCells>
  <printOptions/>
  <pageMargins left="0.2755905511811024" right="0.1968503937007874" top="0.56" bottom="0.15748031496062992" header="0.24" footer="0.1574803149606299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7" sqref="B7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4" customHeight="1">
      <c r="A1" s="44" t="s">
        <v>223</v>
      </c>
      <c r="B1" s="44"/>
      <c r="C1" s="44"/>
      <c r="D1" s="44"/>
      <c r="E1" s="44"/>
      <c r="F1" s="44"/>
      <c r="G1" s="44"/>
    </row>
    <row r="2" spans="1:7" ht="24" customHeight="1">
      <c r="A2" s="45" t="s">
        <v>98</v>
      </c>
      <c r="B2" s="45"/>
      <c r="C2" s="45"/>
      <c r="D2" s="45"/>
      <c r="E2" s="45"/>
      <c r="F2" s="45"/>
      <c r="G2" s="45"/>
    </row>
    <row r="3" spans="1:7" ht="24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4" customHeight="1">
      <c r="A4" s="33" t="s">
        <v>101</v>
      </c>
      <c r="B4" s="28" t="s">
        <v>8</v>
      </c>
      <c r="C4" s="28" t="s">
        <v>103</v>
      </c>
      <c r="D4" s="12">
        <v>1048</v>
      </c>
      <c r="E4" s="12" t="s">
        <v>7</v>
      </c>
      <c r="F4" s="12">
        <f>D4</f>
        <v>1048</v>
      </c>
      <c r="G4" s="32"/>
    </row>
    <row r="5" spans="1:7" ht="24" customHeight="1">
      <c r="A5" s="38" t="s">
        <v>16</v>
      </c>
      <c r="B5" s="19" t="s">
        <v>14</v>
      </c>
      <c r="C5" s="20" t="s">
        <v>15</v>
      </c>
      <c r="D5" s="21">
        <v>40000</v>
      </c>
      <c r="E5" s="8" t="s">
        <v>7</v>
      </c>
      <c r="F5" s="8">
        <f>F4+D5</f>
        <v>41048</v>
      </c>
      <c r="G5" s="7"/>
    </row>
    <row r="6" spans="1:7" ht="24" customHeight="1">
      <c r="A6" s="27" t="s">
        <v>17</v>
      </c>
      <c r="B6" s="3" t="s">
        <v>68</v>
      </c>
      <c r="C6" s="3" t="s">
        <v>19</v>
      </c>
      <c r="D6" s="4">
        <v>0</v>
      </c>
      <c r="E6" s="5">
        <v>100</v>
      </c>
      <c r="F6" s="4">
        <f>F5-E6</f>
        <v>40948</v>
      </c>
      <c r="G6" s="3" t="s">
        <v>1</v>
      </c>
    </row>
    <row r="7" spans="1:7" ht="24" customHeight="1">
      <c r="A7" s="27" t="s">
        <v>17</v>
      </c>
      <c r="B7" s="3" t="s">
        <v>69</v>
      </c>
      <c r="C7" s="3" t="s">
        <v>19</v>
      </c>
      <c r="D7" s="4">
        <v>0</v>
      </c>
      <c r="E7" s="5">
        <v>300</v>
      </c>
      <c r="F7" s="4">
        <f aca="true" t="shared" si="0" ref="F7:F14">F6-E7</f>
        <v>40648</v>
      </c>
      <c r="G7" s="3" t="s">
        <v>1</v>
      </c>
    </row>
    <row r="8" spans="1:7" ht="24" customHeight="1">
      <c r="A8" s="27" t="s">
        <v>17</v>
      </c>
      <c r="B8" s="3" t="s">
        <v>139</v>
      </c>
      <c r="C8" s="3" t="s">
        <v>19</v>
      </c>
      <c r="D8" s="4">
        <v>0</v>
      </c>
      <c r="E8" s="5">
        <v>3000</v>
      </c>
      <c r="F8" s="4">
        <f t="shared" si="0"/>
        <v>37648</v>
      </c>
      <c r="G8" s="3" t="s">
        <v>9</v>
      </c>
    </row>
    <row r="9" spans="1:7" ht="24" customHeight="1">
      <c r="A9" s="27" t="s">
        <v>17</v>
      </c>
      <c r="B9" s="3" t="s">
        <v>140</v>
      </c>
      <c r="C9" s="3" t="s">
        <v>19</v>
      </c>
      <c r="D9" s="4">
        <v>0</v>
      </c>
      <c r="E9" s="5">
        <v>3000</v>
      </c>
      <c r="F9" s="4">
        <f t="shared" si="0"/>
        <v>34648</v>
      </c>
      <c r="G9" s="3" t="s">
        <v>9</v>
      </c>
    </row>
    <row r="10" spans="1:7" ht="24" customHeight="1">
      <c r="A10" s="27" t="s">
        <v>17</v>
      </c>
      <c r="B10" s="3" t="s">
        <v>70</v>
      </c>
      <c r="C10" s="3" t="s">
        <v>19</v>
      </c>
      <c r="D10" s="4">
        <v>0</v>
      </c>
      <c r="E10" s="5">
        <v>100</v>
      </c>
      <c r="F10" s="4">
        <f t="shared" si="0"/>
        <v>34548</v>
      </c>
      <c r="G10" s="3" t="s">
        <v>1</v>
      </c>
    </row>
    <row r="11" spans="1:7" ht="24" customHeight="1">
      <c r="A11" s="27" t="s">
        <v>17</v>
      </c>
      <c r="B11" s="3" t="s">
        <v>71</v>
      </c>
      <c r="C11" s="3" t="s">
        <v>19</v>
      </c>
      <c r="D11" s="4">
        <v>0</v>
      </c>
      <c r="E11" s="5">
        <v>700</v>
      </c>
      <c r="F11" s="4">
        <f t="shared" si="0"/>
        <v>33848</v>
      </c>
      <c r="G11" s="3" t="s">
        <v>1</v>
      </c>
    </row>
    <row r="12" spans="1:7" ht="24" customHeight="1">
      <c r="A12" s="27" t="s">
        <v>17</v>
      </c>
      <c r="B12" s="3" t="s">
        <v>72</v>
      </c>
      <c r="C12" s="3" t="s">
        <v>19</v>
      </c>
      <c r="D12" s="4">
        <v>0</v>
      </c>
      <c r="E12" s="17">
        <v>300</v>
      </c>
      <c r="F12" s="4">
        <f t="shared" si="0"/>
        <v>33548</v>
      </c>
      <c r="G12" s="3" t="s">
        <v>1</v>
      </c>
    </row>
    <row r="13" spans="1:7" ht="24" customHeight="1">
      <c r="A13" s="27" t="s">
        <v>17</v>
      </c>
      <c r="B13" s="3" t="s">
        <v>73</v>
      </c>
      <c r="C13" s="3" t="s">
        <v>19</v>
      </c>
      <c r="D13" s="4">
        <v>0</v>
      </c>
      <c r="E13" s="17">
        <v>800</v>
      </c>
      <c r="F13" s="4">
        <f t="shared" si="0"/>
        <v>32748</v>
      </c>
      <c r="G13" s="3" t="s">
        <v>1</v>
      </c>
    </row>
    <row r="14" spans="1:7" ht="24" customHeight="1">
      <c r="A14" s="27" t="s">
        <v>17</v>
      </c>
      <c r="B14" s="16" t="s">
        <v>74</v>
      </c>
      <c r="C14" s="3" t="s">
        <v>19</v>
      </c>
      <c r="D14" s="4">
        <v>0</v>
      </c>
      <c r="E14" s="17">
        <v>300</v>
      </c>
      <c r="F14" s="4">
        <f t="shared" si="0"/>
        <v>32448</v>
      </c>
      <c r="G14" s="3" t="s">
        <v>1</v>
      </c>
    </row>
    <row r="15" spans="1:8" ht="24" customHeight="1">
      <c r="A15" s="46" t="s">
        <v>0</v>
      </c>
      <c r="B15" s="47"/>
      <c r="C15" s="48"/>
      <c r="D15" s="12">
        <f>SUM(D4:D14)</f>
        <v>41048</v>
      </c>
      <c r="E15" s="35">
        <f>SUM(E5:E14)</f>
        <v>8600</v>
      </c>
      <c r="F15" s="12">
        <f>D15-E15</f>
        <v>32448</v>
      </c>
      <c r="G15" s="32"/>
      <c r="H15" s="11"/>
    </row>
    <row r="16" ht="10.5" customHeight="1"/>
  </sheetData>
  <sheetProtection/>
  <mergeCells count="3">
    <mergeCell ref="A1:G1"/>
    <mergeCell ref="A2:G2"/>
    <mergeCell ref="A15:C15"/>
  </mergeCells>
  <printOptions/>
  <pageMargins left="0.2755905511811024" right="0.1968503937007874" top="0.11" bottom="0.15748031496062992" header="0.11" footer="0.1574803149606299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6" sqref="B6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8.5" customHeight="1">
      <c r="A1" s="44" t="s">
        <v>222</v>
      </c>
      <c r="B1" s="44"/>
      <c r="C1" s="44"/>
      <c r="D1" s="44"/>
      <c r="E1" s="44"/>
      <c r="F1" s="44"/>
      <c r="G1" s="44"/>
    </row>
    <row r="2" spans="1:7" ht="28.5" customHeight="1">
      <c r="A2" s="45" t="s">
        <v>98</v>
      </c>
      <c r="B2" s="45"/>
      <c r="C2" s="45"/>
      <c r="D2" s="45"/>
      <c r="E2" s="45"/>
      <c r="F2" s="45"/>
      <c r="G2" s="45"/>
    </row>
    <row r="3" spans="1:7" ht="28.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8.5" customHeight="1">
      <c r="A4" s="33" t="s">
        <v>105</v>
      </c>
      <c r="B4" s="28" t="s">
        <v>8</v>
      </c>
      <c r="C4" s="28" t="s">
        <v>104</v>
      </c>
      <c r="D4" s="12">
        <v>32448</v>
      </c>
      <c r="E4" s="12" t="s">
        <v>7</v>
      </c>
      <c r="F4" s="12">
        <f>D4</f>
        <v>32448</v>
      </c>
      <c r="G4" s="32"/>
    </row>
    <row r="5" spans="1:7" ht="28.5" customHeight="1">
      <c r="A5" s="27" t="s">
        <v>86</v>
      </c>
      <c r="B5" s="3" t="s">
        <v>23</v>
      </c>
      <c r="C5" s="3" t="s">
        <v>84</v>
      </c>
      <c r="D5" s="4">
        <v>0</v>
      </c>
      <c r="E5" s="17">
        <v>400</v>
      </c>
      <c r="F5" s="4">
        <f aca="true" t="shared" si="0" ref="F5:F20">F4-E5</f>
        <v>32048</v>
      </c>
      <c r="G5" s="3" t="s">
        <v>1</v>
      </c>
    </row>
    <row r="6" spans="1:7" ht="28.5" customHeight="1">
      <c r="A6" s="27" t="s">
        <v>86</v>
      </c>
      <c r="B6" s="3" t="s">
        <v>160</v>
      </c>
      <c r="C6" s="3" t="s">
        <v>84</v>
      </c>
      <c r="D6" s="4">
        <v>0</v>
      </c>
      <c r="E6" s="17">
        <v>400</v>
      </c>
      <c r="F6" s="4">
        <f t="shared" si="0"/>
        <v>31648</v>
      </c>
      <c r="G6" s="3" t="s">
        <v>1</v>
      </c>
    </row>
    <row r="7" spans="1:7" ht="28.5" customHeight="1">
      <c r="A7" s="27" t="s">
        <v>86</v>
      </c>
      <c r="B7" s="3" t="s">
        <v>161</v>
      </c>
      <c r="C7" s="3" t="s">
        <v>84</v>
      </c>
      <c r="D7" s="4">
        <v>0</v>
      </c>
      <c r="E7" s="17">
        <v>300</v>
      </c>
      <c r="F7" s="4">
        <f t="shared" si="0"/>
        <v>31348</v>
      </c>
      <c r="G7" s="3" t="s">
        <v>1</v>
      </c>
    </row>
    <row r="8" spans="1:7" ht="28.5" customHeight="1">
      <c r="A8" s="27" t="s">
        <v>86</v>
      </c>
      <c r="B8" s="3" t="s">
        <v>141</v>
      </c>
      <c r="C8" s="3" t="s">
        <v>84</v>
      </c>
      <c r="D8" s="4">
        <v>0</v>
      </c>
      <c r="E8" s="17">
        <v>3000</v>
      </c>
      <c r="F8" s="4">
        <f t="shared" si="0"/>
        <v>28348</v>
      </c>
      <c r="G8" s="3" t="s">
        <v>9</v>
      </c>
    </row>
    <row r="9" spans="1:7" ht="28.5" customHeight="1">
      <c r="A9" s="27" t="s">
        <v>86</v>
      </c>
      <c r="B9" s="3" t="s">
        <v>162</v>
      </c>
      <c r="C9" s="3" t="s">
        <v>84</v>
      </c>
      <c r="D9" s="4">
        <v>0</v>
      </c>
      <c r="E9" s="17">
        <v>100</v>
      </c>
      <c r="F9" s="4">
        <f t="shared" si="0"/>
        <v>28248</v>
      </c>
      <c r="G9" s="3" t="s">
        <v>1</v>
      </c>
    </row>
    <row r="10" spans="1:7" ht="28.5" customHeight="1">
      <c r="A10" s="27" t="s">
        <v>86</v>
      </c>
      <c r="B10" s="3" t="s">
        <v>167</v>
      </c>
      <c r="C10" s="3" t="s">
        <v>84</v>
      </c>
      <c r="D10" s="4">
        <v>0</v>
      </c>
      <c r="E10" s="17">
        <v>200</v>
      </c>
      <c r="F10" s="4">
        <f t="shared" si="0"/>
        <v>28048</v>
      </c>
      <c r="G10" s="3" t="s">
        <v>1</v>
      </c>
    </row>
    <row r="11" spans="1:7" ht="28.5" customHeight="1">
      <c r="A11" s="27" t="s">
        <v>86</v>
      </c>
      <c r="B11" s="3" t="s">
        <v>142</v>
      </c>
      <c r="C11" s="3" t="s">
        <v>84</v>
      </c>
      <c r="D11" s="4">
        <v>0</v>
      </c>
      <c r="E11" s="17">
        <v>3000</v>
      </c>
      <c r="F11" s="4">
        <f t="shared" si="0"/>
        <v>25048</v>
      </c>
      <c r="G11" s="3" t="s">
        <v>9</v>
      </c>
    </row>
    <row r="12" spans="1:7" ht="28.5" customHeight="1">
      <c r="A12" s="27" t="s">
        <v>86</v>
      </c>
      <c r="B12" s="3" t="s">
        <v>36</v>
      </c>
      <c r="C12" s="3" t="s">
        <v>84</v>
      </c>
      <c r="D12" s="4">
        <v>0</v>
      </c>
      <c r="E12" s="17">
        <v>200</v>
      </c>
      <c r="F12" s="4">
        <f t="shared" si="0"/>
        <v>24848</v>
      </c>
      <c r="G12" s="3" t="s">
        <v>1</v>
      </c>
    </row>
    <row r="13" spans="1:7" ht="28.5" customHeight="1">
      <c r="A13" s="27" t="s">
        <v>86</v>
      </c>
      <c r="B13" s="3" t="s">
        <v>163</v>
      </c>
      <c r="C13" s="3" t="s">
        <v>84</v>
      </c>
      <c r="D13" s="4">
        <v>0</v>
      </c>
      <c r="E13" s="17">
        <v>1000</v>
      </c>
      <c r="F13" s="4">
        <f t="shared" si="0"/>
        <v>23848</v>
      </c>
      <c r="G13" s="3" t="s">
        <v>1</v>
      </c>
    </row>
    <row r="14" spans="1:7" ht="28.5" customHeight="1">
      <c r="A14" s="27" t="s">
        <v>86</v>
      </c>
      <c r="B14" s="3" t="s">
        <v>82</v>
      </c>
      <c r="C14" s="3" t="s">
        <v>84</v>
      </c>
      <c r="D14" s="4">
        <v>0</v>
      </c>
      <c r="E14" s="17">
        <v>100</v>
      </c>
      <c r="F14" s="4">
        <f t="shared" si="0"/>
        <v>23748</v>
      </c>
      <c r="G14" s="3" t="s">
        <v>1</v>
      </c>
    </row>
    <row r="15" spans="1:8" ht="28.5" customHeight="1">
      <c r="A15" s="27" t="s">
        <v>86</v>
      </c>
      <c r="B15" s="3" t="s">
        <v>143</v>
      </c>
      <c r="C15" s="3" t="s">
        <v>84</v>
      </c>
      <c r="D15" s="4">
        <v>0</v>
      </c>
      <c r="E15" s="17">
        <v>3000</v>
      </c>
      <c r="F15" s="4">
        <f t="shared" si="0"/>
        <v>20748</v>
      </c>
      <c r="G15" s="3" t="s">
        <v>9</v>
      </c>
      <c r="H15" s="11"/>
    </row>
    <row r="16" spans="1:7" ht="28.5" customHeight="1">
      <c r="A16" s="27" t="s">
        <v>86</v>
      </c>
      <c r="B16" s="3" t="s">
        <v>81</v>
      </c>
      <c r="C16" s="3" t="s">
        <v>84</v>
      </c>
      <c r="D16" s="4">
        <v>0</v>
      </c>
      <c r="E16" s="17">
        <v>1000</v>
      </c>
      <c r="F16" s="4">
        <f t="shared" si="0"/>
        <v>19748</v>
      </c>
      <c r="G16" s="3" t="s">
        <v>1</v>
      </c>
    </row>
    <row r="17" spans="1:7" ht="28.5" customHeight="1">
      <c r="A17" s="27" t="s">
        <v>86</v>
      </c>
      <c r="B17" s="3" t="s">
        <v>164</v>
      </c>
      <c r="C17" s="3" t="s">
        <v>84</v>
      </c>
      <c r="D17" s="4">
        <v>0</v>
      </c>
      <c r="E17" s="17">
        <v>200</v>
      </c>
      <c r="F17" s="4">
        <f t="shared" si="0"/>
        <v>19548</v>
      </c>
      <c r="G17" s="3" t="s">
        <v>1</v>
      </c>
    </row>
    <row r="18" spans="1:7" ht="28.5" customHeight="1">
      <c r="A18" s="27" t="s">
        <v>86</v>
      </c>
      <c r="B18" s="3" t="s">
        <v>165</v>
      </c>
      <c r="C18" s="3" t="s">
        <v>84</v>
      </c>
      <c r="D18" s="4">
        <v>0</v>
      </c>
      <c r="E18" s="17">
        <v>200</v>
      </c>
      <c r="F18" s="4">
        <f t="shared" si="0"/>
        <v>19348</v>
      </c>
      <c r="G18" s="3" t="s">
        <v>1</v>
      </c>
    </row>
    <row r="19" spans="1:7" ht="28.5" customHeight="1">
      <c r="A19" s="27" t="s">
        <v>86</v>
      </c>
      <c r="B19" s="3" t="s">
        <v>166</v>
      </c>
      <c r="C19" s="3" t="s">
        <v>84</v>
      </c>
      <c r="D19" s="4">
        <v>0</v>
      </c>
      <c r="E19" s="17">
        <v>300</v>
      </c>
      <c r="F19" s="4">
        <f t="shared" si="0"/>
        <v>19048</v>
      </c>
      <c r="G19" s="3" t="s">
        <v>1</v>
      </c>
    </row>
    <row r="20" spans="1:7" ht="28.5" customHeight="1">
      <c r="A20" s="27" t="s">
        <v>86</v>
      </c>
      <c r="B20" s="29" t="s">
        <v>85</v>
      </c>
      <c r="C20" s="24" t="s">
        <v>84</v>
      </c>
      <c r="D20" s="25">
        <v>0</v>
      </c>
      <c r="E20" s="34">
        <v>500</v>
      </c>
      <c r="F20" s="25">
        <f t="shared" si="0"/>
        <v>18548</v>
      </c>
      <c r="G20" s="24" t="s">
        <v>24</v>
      </c>
    </row>
    <row r="21" spans="1:7" ht="28.5" customHeight="1">
      <c r="A21" s="49" t="s">
        <v>0</v>
      </c>
      <c r="B21" s="50"/>
      <c r="C21" s="51"/>
      <c r="D21" s="12">
        <v>32448</v>
      </c>
      <c r="E21" s="35">
        <f>SUM(E5:E20)</f>
        <v>13900</v>
      </c>
      <c r="F21" s="12">
        <f>D21-E21</f>
        <v>18548</v>
      </c>
      <c r="G21" s="32"/>
    </row>
    <row r="22" ht="7.5" customHeight="1"/>
  </sheetData>
  <sheetProtection/>
  <mergeCells count="3">
    <mergeCell ref="A1:G1"/>
    <mergeCell ref="A2:G2"/>
    <mergeCell ref="A21:C21"/>
  </mergeCells>
  <printOptions/>
  <pageMargins left="0.2755905511811024" right="0.1968503937007874" top="0.54" bottom="0.15748031496062992" header="0.57" footer="0.1574803149606299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A2" sqref="A2:G2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30" customHeight="1">
      <c r="A1" s="44" t="s">
        <v>221</v>
      </c>
      <c r="B1" s="44"/>
      <c r="C1" s="44"/>
      <c r="D1" s="44"/>
      <c r="E1" s="44"/>
      <c r="F1" s="44"/>
      <c r="G1" s="44"/>
    </row>
    <row r="2" spans="1:7" ht="30" customHeight="1">
      <c r="A2" s="45" t="s">
        <v>98</v>
      </c>
      <c r="B2" s="45"/>
      <c r="C2" s="45"/>
      <c r="D2" s="45"/>
      <c r="E2" s="45"/>
      <c r="F2" s="45"/>
      <c r="G2" s="45"/>
    </row>
    <row r="3" spans="1:7" ht="30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30" customHeight="1">
      <c r="A4" s="33" t="s">
        <v>106</v>
      </c>
      <c r="B4" s="28" t="s">
        <v>8</v>
      </c>
      <c r="C4" s="28" t="s">
        <v>107</v>
      </c>
      <c r="D4" s="12">
        <v>18548</v>
      </c>
      <c r="E4" s="12" t="s">
        <v>7</v>
      </c>
      <c r="F4" s="12">
        <f>D4</f>
        <v>18548</v>
      </c>
      <c r="G4" s="32"/>
    </row>
    <row r="5" spans="1:7" ht="28.5" customHeight="1">
      <c r="A5" s="18" t="s">
        <v>91</v>
      </c>
      <c r="B5" s="19" t="s">
        <v>14</v>
      </c>
      <c r="C5" s="20" t="s">
        <v>15</v>
      </c>
      <c r="D5" s="21">
        <v>40000</v>
      </c>
      <c r="E5" s="8" t="s">
        <v>7</v>
      </c>
      <c r="F5" s="4">
        <f>F4+D5</f>
        <v>58548</v>
      </c>
      <c r="G5" s="3"/>
    </row>
    <row r="6" spans="1:7" ht="28.5" customHeight="1">
      <c r="A6" s="27" t="s">
        <v>87</v>
      </c>
      <c r="B6" s="3" t="s">
        <v>40</v>
      </c>
      <c r="C6" s="3" t="s">
        <v>89</v>
      </c>
      <c r="D6" s="4">
        <v>0</v>
      </c>
      <c r="E6" s="17">
        <v>300</v>
      </c>
      <c r="F6" s="4">
        <f>F5-E6</f>
        <v>58248</v>
      </c>
      <c r="G6" s="3" t="s">
        <v>1</v>
      </c>
    </row>
    <row r="7" spans="1:7" ht="28.5" customHeight="1">
      <c r="A7" s="27" t="s">
        <v>87</v>
      </c>
      <c r="B7" s="3" t="s">
        <v>168</v>
      </c>
      <c r="C7" s="3" t="s">
        <v>89</v>
      </c>
      <c r="D7" s="4">
        <v>0</v>
      </c>
      <c r="E7" s="17">
        <v>200</v>
      </c>
      <c r="F7" s="4">
        <f aca="true" t="shared" si="0" ref="F7:F19">F6-E7</f>
        <v>58048</v>
      </c>
      <c r="G7" s="3" t="s">
        <v>1</v>
      </c>
    </row>
    <row r="8" spans="1:7" ht="28.5" customHeight="1">
      <c r="A8" s="27" t="s">
        <v>87</v>
      </c>
      <c r="B8" s="3" t="s">
        <v>83</v>
      </c>
      <c r="C8" s="3" t="s">
        <v>89</v>
      </c>
      <c r="D8" s="4">
        <v>0</v>
      </c>
      <c r="E8" s="17">
        <v>200</v>
      </c>
      <c r="F8" s="4">
        <f t="shared" si="0"/>
        <v>57848</v>
      </c>
      <c r="G8" s="3" t="s">
        <v>1</v>
      </c>
    </row>
    <row r="9" spans="1:7" ht="28.5" customHeight="1">
      <c r="A9" s="27" t="s">
        <v>87</v>
      </c>
      <c r="B9" s="3" t="s">
        <v>169</v>
      </c>
      <c r="C9" s="3" t="s">
        <v>89</v>
      </c>
      <c r="D9" s="4">
        <v>0</v>
      </c>
      <c r="E9" s="17">
        <v>500</v>
      </c>
      <c r="F9" s="4">
        <f t="shared" si="0"/>
        <v>57348</v>
      </c>
      <c r="G9" s="3" t="s">
        <v>1</v>
      </c>
    </row>
    <row r="10" spans="1:7" ht="28.5" customHeight="1">
      <c r="A10" s="27" t="s">
        <v>87</v>
      </c>
      <c r="B10" s="3" t="s">
        <v>31</v>
      </c>
      <c r="C10" s="3" t="s">
        <v>89</v>
      </c>
      <c r="D10" s="4">
        <v>0</v>
      </c>
      <c r="E10" s="17">
        <v>100</v>
      </c>
      <c r="F10" s="4">
        <f t="shared" si="0"/>
        <v>57248</v>
      </c>
      <c r="G10" s="3" t="s">
        <v>1</v>
      </c>
    </row>
    <row r="11" spans="1:7" ht="28.5" customHeight="1">
      <c r="A11" s="27" t="s">
        <v>87</v>
      </c>
      <c r="B11" s="3" t="s">
        <v>144</v>
      </c>
      <c r="C11" s="3" t="s">
        <v>89</v>
      </c>
      <c r="D11" s="4">
        <v>0</v>
      </c>
      <c r="E11" s="17">
        <v>3000</v>
      </c>
      <c r="F11" s="4">
        <f t="shared" si="0"/>
        <v>54248</v>
      </c>
      <c r="G11" s="3" t="s">
        <v>9</v>
      </c>
    </row>
    <row r="12" spans="1:7" ht="28.5" customHeight="1">
      <c r="A12" s="27" t="s">
        <v>87</v>
      </c>
      <c r="B12" s="3" t="s">
        <v>28</v>
      </c>
      <c r="C12" s="3" t="s">
        <v>89</v>
      </c>
      <c r="D12" s="4">
        <v>0</v>
      </c>
      <c r="E12" s="17">
        <v>500</v>
      </c>
      <c r="F12" s="4">
        <f t="shared" si="0"/>
        <v>53748</v>
      </c>
      <c r="G12" s="3" t="s">
        <v>1</v>
      </c>
    </row>
    <row r="13" spans="1:7" ht="28.5" customHeight="1">
      <c r="A13" s="27" t="s">
        <v>87</v>
      </c>
      <c r="B13" s="3" t="s">
        <v>75</v>
      </c>
      <c r="C13" s="3" t="s">
        <v>89</v>
      </c>
      <c r="D13" s="4">
        <v>0</v>
      </c>
      <c r="E13" s="17">
        <v>400</v>
      </c>
      <c r="F13" s="4">
        <f t="shared" si="0"/>
        <v>53348</v>
      </c>
      <c r="G13" s="3" t="s">
        <v>1</v>
      </c>
    </row>
    <row r="14" spans="1:7" ht="28.5" customHeight="1">
      <c r="A14" s="27" t="s">
        <v>87</v>
      </c>
      <c r="B14" s="3" t="s">
        <v>80</v>
      </c>
      <c r="C14" s="3" t="s">
        <v>89</v>
      </c>
      <c r="D14" s="4">
        <v>0</v>
      </c>
      <c r="E14" s="17">
        <v>100</v>
      </c>
      <c r="F14" s="4">
        <f t="shared" si="0"/>
        <v>53248</v>
      </c>
      <c r="G14" s="3" t="s">
        <v>1</v>
      </c>
    </row>
    <row r="15" spans="1:7" ht="28.5" customHeight="1">
      <c r="A15" s="27" t="s">
        <v>87</v>
      </c>
      <c r="B15" s="3" t="s">
        <v>170</v>
      </c>
      <c r="C15" s="3" t="s">
        <v>89</v>
      </c>
      <c r="D15" s="4">
        <v>0</v>
      </c>
      <c r="E15" s="17">
        <v>1000</v>
      </c>
      <c r="F15" s="4">
        <f t="shared" si="0"/>
        <v>52248</v>
      </c>
      <c r="G15" s="3" t="s">
        <v>1</v>
      </c>
    </row>
    <row r="16" spans="1:7" ht="28.5" customHeight="1">
      <c r="A16" s="27" t="s">
        <v>87</v>
      </c>
      <c r="B16" s="3" t="s">
        <v>145</v>
      </c>
      <c r="C16" s="3" t="s">
        <v>89</v>
      </c>
      <c r="D16" s="4">
        <v>0</v>
      </c>
      <c r="E16" s="30">
        <v>365</v>
      </c>
      <c r="F16" s="4">
        <f t="shared" si="0"/>
        <v>51883</v>
      </c>
      <c r="G16" s="4" t="s">
        <v>21</v>
      </c>
    </row>
    <row r="17" spans="1:7" ht="28.5" customHeight="1">
      <c r="A17" s="27" t="s">
        <v>87</v>
      </c>
      <c r="B17" s="3" t="s">
        <v>171</v>
      </c>
      <c r="C17" s="3" t="s">
        <v>89</v>
      </c>
      <c r="D17" s="4">
        <v>0</v>
      </c>
      <c r="E17" s="17">
        <v>3000</v>
      </c>
      <c r="F17" s="4">
        <f t="shared" si="0"/>
        <v>48883</v>
      </c>
      <c r="G17" s="3" t="s">
        <v>9</v>
      </c>
    </row>
    <row r="18" spans="1:7" ht="28.5" customHeight="1">
      <c r="A18" s="27" t="s">
        <v>87</v>
      </c>
      <c r="B18" s="3" t="s">
        <v>172</v>
      </c>
      <c r="C18" s="3" t="s">
        <v>89</v>
      </c>
      <c r="D18" s="4">
        <v>0</v>
      </c>
      <c r="E18" s="17">
        <v>500</v>
      </c>
      <c r="F18" s="4">
        <f t="shared" si="0"/>
        <v>48383</v>
      </c>
      <c r="G18" s="3" t="s">
        <v>1</v>
      </c>
    </row>
    <row r="19" spans="1:8" ht="28.5" customHeight="1">
      <c r="A19" s="27" t="s">
        <v>87</v>
      </c>
      <c r="B19" s="3" t="s">
        <v>146</v>
      </c>
      <c r="C19" s="3" t="s">
        <v>89</v>
      </c>
      <c r="D19" s="4">
        <v>0</v>
      </c>
      <c r="E19" s="17">
        <v>3000</v>
      </c>
      <c r="F19" s="4">
        <f t="shared" si="0"/>
        <v>45383</v>
      </c>
      <c r="G19" s="3" t="s">
        <v>9</v>
      </c>
      <c r="H19" s="11"/>
    </row>
    <row r="20" spans="1:7" ht="28.5" customHeight="1">
      <c r="A20" s="49" t="s">
        <v>0</v>
      </c>
      <c r="B20" s="50"/>
      <c r="C20" s="51"/>
      <c r="D20" s="12">
        <f>SUM(D4:D19)</f>
        <v>58548</v>
      </c>
      <c r="E20" s="35">
        <f>SUM(E5:E19)</f>
        <v>13165</v>
      </c>
      <c r="F20" s="12">
        <f>D20-E20</f>
        <v>45383</v>
      </c>
      <c r="G20" s="32"/>
    </row>
    <row r="21" ht="7.5" customHeight="1"/>
  </sheetData>
  <sheetProtection/>
  <mergeCells count="3">
    <mergeCell ref="A1:G1"/>
    <mergeCell ref="A2:G2"/>
    <mergeCell ref="A20:C20"/>
  </mergeCells>
  <printOptions/>
  <pageMargins left="0.2755905511811024" right="0.1968503937007874" top="0.83" bottom="0.15748031496062992" header="0.39" footer="0.1574803149606299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6" sqref="B6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4.75" customHeight="1">
      <c r="A1" s="44" t="s">
        <v>220</v>
      </c>
      <c r="B1" s="44"/>
      <c r="C1" s="44"/>
      <c r="D1" s="44"/>
      <c r="E1" s="44"/>
      <c r="F1" s="44"/>
      <c r="G1" s="44"/>
    </row>
    <row r="2" spans="1:7" ht="24.75" customHeight="1">
      <c r="A2" s="45" t="s">
        <v>98</v>
      </c>
      <c r="B2" s="45"/>
      <c r="C2" s="45"/>
      <c r="D2" s="45"/>
      <c r="E2" s="45"/>
      <c r="F2" s="45"/>
      <c r="G2" s="45"/>
    </row>
    <row r="3" spans="1:7" ht="24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4.75" customHeight="1">
      <c r="A4" s="33" t="s">
        <v>109</v>
      </c>
      <c r="B4" s="28" t="s">
        <v>8</v>
      </c>
      <c r="C4" s="28" t="s">
        <v>108</v>
      </c>
      <c r="D4" s="12">
        <v>45383</v>
      </c>
      <c r="E4" s="12" t="s">
        <v>7</v>
      </c>
      <c r="F4" s="12">
        <f>D4</f>
        <v>45383</v>
      </c>
      <c r="G4" s="32"/>
    </row>
    <row r="5" spans="1:7" ht="24.75" customHeight="1">
      <c r="A5" s="27" t="s">
        <v>88</v>
      </c>
      <c r="B5" s="3" t="s">
        <v>173</v>
      </c>
      <c r="C5" s="3" t="s">
        <v>90</v>
      </c>
      <c r="D5" s="4">
        <v>0</v>
      </c>
      <c r="E5" s="17">
        <v>100</v>
      </c>
      <c r="F5" s="4">
        <f aca="true" t="shared" si="0" ref="F5:F11">F4-E5</f>
        <v>45283</v>
      </c>
      <c r="G5" s="3" t="s">
        <v>1</v>
      </c>
    </row>
    <row r="6" spans="1:7" ht="24.75" customHeight="1">
      <c r="A6" s="27" t="s">
        <v>88</v>
      </c>
      <c r="B6" s="3" t="s">
        <v>38</v>
      </c>
      <c r="C6" s="3" t="s">
        <v>90</v>
      </c>
      <c r="D6" s="4">
        <v>0</v>
      </c>
      <c r="E6" s="17">
        <v>300</v>
      </c>
      <c r="F6" s="4">
        <f t="shared" si="0"/>
        <v>44983</v>
      </c>
      <c r="G6" s="3" t="s">
        <v>1</v>
      </c>
    </row>
    <row r="7" spans="1:7" ht="24.75" customHeight="1">
      <c r="A7" s="27" t="s">
        <v>88</v>
      </c>
      <c r="B7" s="3" t="s">
        <v>27</v>
      </c>
      <c r="C7" s="3" t="s">
        <v>90</v>
      </c>
      <c r="D7" s="4">
        <v>0</v>
      </c>
      <c r="E7" s="17">
        <v>3000</v>
      </c>
      <c r="F7" s="4">
        <f t="shared" si="0"/>
        <v>41983</v>
      </c>
      <c r="G7" s="3" t="s">
        <v>9</v>
      </c>
    </row>
    <row r="8" spans="1:7" ht="24.75" customHeight="1">
      <c r="A8" s="27" t="s">
        <v>88</v>
      </c>
      <c r="B8" s="3" t="s">
        <v>44</v>
      </c>
      <c r="C8" s="3" t="s">
        <v>90</v>
      </c>
      <c r="D8" s="4">
        <v>0</v>
      </c>
      <c r="E8" s="17">
        <v>200</v>
      </c>
      <c r="F8" s="4">
        <f t="shared" si="0"/>
        <v>41783</v>
      </c>
      <c r="G8" s="3" t="s">
        <v>1</v>
      </c>
    </row>
    <row r="9" spans="1:7" ht="24.75" customHeight="1">
      <c r="A9" s="27" t="s">
        <v>88</v>
      </c>
      <c r="B9" s="3" t="s">
        <v>174</v>
      </c>
      <c r="C9" s="3" t="s">
        <v>90</v>
      </c>
      <c r="D9" s="4">
        <v>0</v>
      </c>
      <c r="E9" s="17">
        <v>400</v>
      </c>
      <c r="F9" s="4">
        <f t="shared" si="0"/>
        <v>41383</v>
      </c>
      <c r="G9" s="3" t="s">
        <v>1</v>
      </c>
    </row>
    <row r="10" spans="1:7" ht="24.75" customHeight="1">
      <c r="A10" s="27" t="s">
        <v>88</v>
      </c>
      <c r="B10" s="3" t="s">
        <v>76</v>
      </c>
      <c r="C10" s="3" t="s">
        <v>90</v>
      </c>
      <c r="D10" s="4">
        <v>0</v>
      </c>
      <c r="E10" s="17">
        <v>700</v>
      </c>
      <c r="F10" s="4">
        <f t="shared" si="0"/>
        <v>40683</v>
      </c>
      <c r="G10" s="3" t="s">
        <v>1</v>
      </c>
    </row>
    <row r="11" spans="1:7" ht="24.75" customHeight="1">
      <c r="A11" s="27" t="s">
        <v>88</v>
      </c>
      <c r="B11" s="3" t="s">
        <v>147</v>
      </c>
      <c r="C11" s="3" t="s">
        <v>90</v>
      </c>
      <c r="D11" s="4">
        <v>0</v>
      </c>
      <c r="E11" s="17">
        <v>3000</v>
      </c>
      <c r="F11" s="4">
        <f t="shared" si="0"/>
        <v>37683</v>
      </c>
      <c r="G11" s="3" t="s">
        <v>9</v>
      </c>
    </row>
    <row r="12" spans="1:7" ht="24.75" customHeight="1">
      <c r="A12" s="49" t="s">
        <v>0</v>
      </c>
      <c r="B12" s="50"/>
      <c r="C12" s="51"/>
      <c r="D12" s="12">
        <v>45383</v>
      </c>
      <c r="E12" s="35">
        <f>SUM(E5:E11)</f>
        <v>7700</v>
      </c>
      <c r="F12" s="12">
        <f>D12-E12</f>
        <v>37683</v>
      </c>
      <c r="G12" s="32"/>
    </row>
    <row r="13" ht="15" customHeight="1"/>
  </sheetData>
  <sheetProtection/>
  <mergeCells count="3">
    <mergeCell ref="A1:G1"/>
    <mergeCell ref="A2:G2"/>
    <mergeCell ref="A12:C12"/>
  </mergeCells>
  <printOptions/>
  <pageMargins left="0.2755905511811024" right="0.1968503937007874" top="0.2" bottom="0.15748031496062992" header="0.23" footer="0.1574803149606299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1.75" customHeight="1">
      <c r="A1" s="44" t="s">
        <v>219</v>
      </c>
      <c r="B1" s="44"/>
      <c r="C1" s="44"/>
      <c r="D1" s="44"/>
      <c r="E1" s="44"/>
      <c r="F1" s="44"/>
      <c r="G1" s="44"/>
    </row>
    <row r="2" spans="1:7" ht="21.75" customHeight="1">
      <c r="A2" s="45" t="s">
        <v>98</v>
      </c>
      <c r="B2" s="45"/>
      <c r="C2" s="45"/>
      <c r="D2" s="45"/>
      <c r="E2" s="45"/>
      <c r="F2" s="45"/>
      <c r="G2" s="45"/>
    </row>
    <row r="3" spans="1:7" ht="21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1.75" customHeight="1">
      <c r="A4" s="33" t="s">
        <v>112</v>
      </c>
      <c r="B4" s="28" t="s">
        <v>8</v>
      </c>
      <c r="C4" s="28" t="s">
        <v>113</v>
      </c>
      <c r="D4" s="12">
        <v>37683</v>
      </c>
      <c r="E4" s="12" t="s">
        <v>7</v>
      </c>
      <c r="F4" s="12">
        <f>D4</f>
        <v>37683</v>
      </c>
      <c r="G4" s="32"/>
    </row>
    <row r="5" spans="1:7" ht="21.75" customHeight="1">
      <c r="A5" s="22" t="s">
        <v>94</v>
      </c>
      <c r="B5" s="7" t="s">
        <v>23</v>
      </c>
      <c r="C5" s="3" t="s">
        <v>92</v>
      </c>
      <c r="D5" s="4">
        <v>0</v>
      </c>
      <c r="E5" s="17">
        <v>400</v>
      </c>
      <c r="F5" s="4">
        <f aca="true" t="shared" si="0" ref="F5:F17">F4-E5</f>
        <v>37283</v>
      </c>
      <c r="G5" s="3" t="s">
        <v>1</v>
      </c>
    </row>
    <row r="6" spans="1:7" ht="21.75" customHeight="1">
      <c r="A6" s="27" t="s">
        <v>94</v>
      </c>
      <c r="B6" s="3" t="s">
        <v>175</v>
      </c>
      <c r="C6" s="3" t="s">
        <v>92</v>
      </c>
      <c r="D6" s="4">
        <v>0</v>
      </c>
      <c r="E6" s="17">
        <v>200</v>
      </c>
      <c r="F6" s="4">
        <f t="shared" si="0"/>
        <v>37083</v>
      </c>
      <c r="G6" s="3" t="s">
        <v>1</v>
      </c>
    </row>
    <row r="7" spans="1:7" ht="21.75" customHeight="1">
      <c r="A7" s="27" t="s">
        <v>94</v>
      </c>
      <c r="B7" s="3" t="s">
        <v>176</v>
      </c>
      <c r="C7" s="3" t="s">
        <v>92</v>
      </c>
      <c r="D7" s="4">
        <v>0</v>
      </c>
      <c r="E7" s="17">
        <v>400</v>
      </c>
      <c r="F7" s="4">
        <f t="shared" si="0"/>
        <v>36683</v>
      </c>
      <c r="G7" s="3" t="s">
        <v>1</v>
      </c>
    </row>
    <row r="8" spans="1:7" ht="21.75" customHeight="1">
      <c r="A8" s="27" t="s">
        <v>94</v>
      </c>
      <c r="B8" s="3" t="s">
        <v>177</v>
      </c>
      <c r="C8" s="3" t="s">
        <v>92</v>
      </c>
      <c r="D8" s="4">
        <v>0</v>
      </c>
      <c r="E8" s="17">
        <v>1000</v>
      </c>
      <c r="F8" s="4">
        <f t="shared" si="0"/>
        <v>35683</v>
      </c>
      <c r="G8" s="3" t="s">
        <v>1</v>
      </c>
    </row>
    <row r="9" spans="1:7" ht="21.75" customHeight="1">
      <c r="A9" s="27" t="s">
        <v>94</v>
      </c>
      <c r="B9" s="3" t="s">
        <v>178</v>
      </c>
      <c r="C9" s="3" t="s">
        <v>92</v>
      </c>
      <c r="D9" s="4">
        <v>0</v>
      </c>
      <c r="E9" s="17">
        <v>1000</v>
      </c>
      <c r="F9" s="4">
        <f t="shared" si="0"/>
        <v>34683</v>
      </c>
      <c r="G9" s="3" t="s">
        <v>1</v>
      </c>
    </row>
    <row r="10" spans="1:7" ht="21.75" customHeight="1">
      <c r="A10" s="27" t="s">
        <v>94</v>
      </c>
      <c r="B10" s="3" t="s">
        <v>75</v>
      </c>
      <c r="C10" s="3" t="s">
        <v>92</v>
      </c>
      <c r="D10" s="4">
        <v>0</v>
      </c>
      <c r="E10" s="17">
        <v>400</v>
      </c>
      <c r="F10" s="4">
        <f t="shared" si="0"/>
        <v>34283</v>
      </c>
      <c r="G10" s="3" t="s">
        <v>1</v>
      </c>
    </row>
    <row r="11" spans="1:7" ht="21.75" customHeight="1">
      <c r="A11" s="27" t="s">
        <v>94</v>
      </c>
      <c r="B11" s="3" t="s">
        <v>28</v>
      </c>
      <c r="C11" s="3" t="s">
        <v>92</v>
      </c>
      <c r="D11" s="4">
        <v>0</v>
      </c>
      <c r="E11" s="17">
        <v>200</v>
      </c>
      <c r="F11" s="4">
        <f t="shared" si="0"/>
        <v>34083</v>
      </c>
      <c r="G11" s="3" t="s">
        <v>1</v>
      </c>
    </row>
    <row r="12" spans="1:7" ht="21.75" customHeight="1">
      <c r="A12" s="27" t="s">
        <v>94</v>
      </c>
      <c r="B12" s="3" t="s">
        <v>179</v>
      </c>
      <c r="C12" s="3" t="s">
        <v>92</v>
      </c>
      <c r="D12" s="4">
        <v>0</v>
      </c>
      <c r="E12" s="17">
        <v>200</v>
      </c>
      <c r="F12" s="4">
        <f t="shared" si="0"/>
        <v>33883</v>
      </c>
      <c r="G12" s="3" t="s">
        <v>1</v>
      </c>
    </row>
    <row r="13" spans="1:7" ht="21.75" customHeight="1">
      <c r="A13" s="27" t="s">
        <v>94</v>
      </c>
      <c r="B13" s="3" t="s">
        <v>148</v>
      </c>
      <c r="C13" s="3" t="s">
        <v>92</v>
      </c>
      <c r="D13" s="4">
        <v>0</v>
      </c>
      <c r="E13" s="17">
        <v>3000</v>
      </c>
      <c r="F13" s="4">
        <f t="shared" si="0"/>
        <v>30883</v>
      </c>
      <c r="G13" s="3" t="s">
        <v>9</v>
      </c>
    </row>
    <row r="14" spans="1:7" ht="21.75" customHeight="1">
      <c r="A14" s="27" t="s">
        <v>94</v>
      </c>
      <c r="B14" s="3" t="s">
        <v>180</v>
      </c>
      <c r="C14" s="3" t="s">
        <v>92</v>
      </c>
      <c r="D14" s="4">
        <v>0</v>
      </c>
      <c r="E14" s="17">
        <v>1000</v>
      </c>
      <c r="F14" s="4">
        <f t="shared" si="0"/>
        <v>29883</v>
      </c>
      <c r="G14" s="3" t="s">
        <v>1</v>
      </c>
    </row>
    <row r="15" spans="1:7" ht="21.75" customHeight="1">
      <c r="A15" s="27" t="s">
        <v>94</v>
      </c>
      <c r="B15" s="3" t="s">
        <v>181</v>
      </c>
      <c r="C15" s="3" t="s">
        <v>92</v>
      </c>
      <c r="D15" s="4">
        <v>0</v>
      </c>
      <c r="E15" s="17">
        <v>100</v>
      </c>
      <c r="F15" s="4">
        <f t="shared" si="0"/>
        <v>29783</v>
      </c>
      <c r="G15" s="3" t="s">
        <v>1</v>
      </c>
    </row>
    <row r="16" spans="1:7" ht="21.75" customHeight="1">
      <c r="A16" s="27" t="s">
        <v>94</v>
      </c>
      <c r="B16" s="3" t="s">
        <v>182</v>
      </c>
      <c r="C16" s="3" t="s">
        <v>92</v>
      </c>
      <c r="D16" s="4">
        <v>0</v>
      </c>
      <c r="E16" s="17">
        <v>100</v>
      </c>
      <c r="F16" s="4">
        <f t="shared" si="0"/>
        <v>29683</v>
      </c>
      <c r="G16" s="3" t="s">
        <v>1</v>
      </c>
    </row>
    <row r="17" spans="1:7" ht="21.75" customHeight="1">
      <c r="A17" s="27" t="s">
        <v>94</v>
      </c>
      <c r="B17" s="16" t="s">
        <v>66</v>
      </c>
      <c r="C17" s="3" t="s">
        <v>92</v>
      </c>
      <c r="D17" s="4">
        <v>0</v>
      </c>
      <c r="E17" s="17">
        <v>400</v>
      </c>
      <c r="F17" s="4">
        <f t="shared" si="0"/>
        <v>29283</v>
      </c>
      <c r="G17" s="3" t="s">
        <v>1</v>
      </c>
    </row>
    <row r="18" spans="1:7" ht="21.75" customHeight="1">
      <c r="A18" s="49" t="s">
        <v>0</v>
      </c>
      <c r="B18" s="50"/>
      <c r="C18" s="51"/>
      <c r="D18" s="12">
        <f>SUM(D4:D17)</f>
        <v>37683</v>
      </c>
      <c r="E18" s="35">
        <f>SUM(E5:E17)</f>
        <v>8400</v>
      </c>
      <c r="F18" s="12">
        <f>D18-E18</f>
        <v>29283</v>
      </c>
      <c r="G18" s="32"/>
    </row>
  </sheetData>
  <sheetProtection/>
  <mergeCells count="3">
    <mergeCell ref="A1:G1"/>
    <mergeCell ref="A2:G2"/>
    <mergeCell ref="A18:C18"/>
  </mergeCells>
  <printOptions/>
  <pageMargins left="0.2755905511811024" right="0.1968503937007874" top="0.13" bottom="0.15748031496062992" header="0.15" footer="0.1574803149606299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6" sqref="B6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4.75" customHeight="1">
      <c r="A1" s="44" t="s">
        <v>218</v>
      </c>
      <c r="B1" s="44"/>
      <c r="C1" s="44"/>
      <c r="D1" s="44"/>
      <c r="E1" s="44"/>
      <c r="F1" s="44"/>
      <c r="G1" s="44"/>
    </row>
    <row r="2" spans="1:7" ht="24.75" customHeight="1">
      <c r="A2" s="45" t="s">
        <v>98</v>
      </c>
      <c r="B2" s="45"/>
      <c r="C2" s="45"/>
      <c r="D2" s="45"/>
      <c r="E2" s="45"/>
      <c r="F2" s="45"/>
      <c r="G2" s="45"/>
    </row>
    <row r="3" spans="1:7" ht="24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4" customHeight="1">
      <c r="A4" s="33" t="s">
        <v>110</v>
      </c>
      <c r="B4" s="28" t="s">
        <v>8</v>
      </c>
      <c r="C4" s="28" t="s">
        <v>111</v>
      </c>
      <c r="D4" s="12">
        <v>29283</v>
      </c>
      <c r="E4" s="12" t="s">
        <v>7</v>
      </c>
      <c r="F4" s="12">
        <f>D4</f>
        <v>29283</v>
      </c>
      <c r="G4" s="32"/>
    </row>
    <row r="5" spans="1:7" ht="24" customHeight="1">
      <c r="A5" s="27" t="s">
        <v>95</v>
      </c>
      <c r="B5" s="3" t="s">
        <v>39</v>
      </c>
      <c r="C5" s="3" t="s">
        <v>93</v>
      </c>
      <c r="D5" s="4">
        <v>0</v>
      </c>
      <c r="E5" s="17">
        <v>1000</v>
      </c>
      <c r="F5" s="4">
        <f aca="true" t="shared" si="0" ref="F5:F13">F4-E5</f>
        <v>28283</v>
      </c>
      <c r="G5" s="3" t="s">
        <v>1</v>
      </c>
    </row>
    <row r="6" spans="1:7" ht="24" customHeight="1">
      <c r="A6" s="27" t="s">
        <v>95</v>
      </c>
      <c r="B6" s="3" t="s">
        <v>78</v>
      </c>
      <c r="C6" s="3" t="s">
        <v>93</v>
      </c>
      <c r="D6" s="4">
        <v>0</v>
      </c>
      <c r="E6" s="17">
        <v>400</v>
      </c>
      <c r="F6" s="4">
        <f t="shared" si="0"/>
        <v>27883</v>
      </c>
      <c r="G6" s="3" t="s">
        <v>1</v>
      </c>
    </row>
    <row r="7" spans="1:7" ht="24" customHeight="1">
      <c r="A7" s="27" t="s">
        <v>95</v>
      </c>
      <c r="B7" s="3" t="s">
        <v>183</v>
      </c>
      <c r="C7" s="3" t="s">
        <v>93</v>
      </c>
      <c r="D7" s="4">
        <v>0</v>
      </c>
      <c r="E7" s="17">
        <v>200</v>
      </c>
      <c r="F7" s="4">
        <f t="shared" si="0"/>
        <v>27683</v>
      </c>
      <c r="G7" s="3" t="s">
        <v>1</v>
      </c>
    </row>
    <row r="8" spans="1:7" ht="24" customHeight="1">
      <c r="A8" s="27" t="s">
        <v>95</v>
      </c>
      <c r="B8" s="16" t="s">
        <v>184</v>
      </c>
      <c r="C8" s="3" t="s">
        <v>93</v>
      </c>
      <c r="D8" s="4">
        <v>0</v>
      </c>
      <c r="E8" s="17">
        <v>200</v>
      </c>
      <c r="F8" s="4">
        <f t="shared" si="0"/>
        <v>27483</v>
      </c>
      <c r="G8" s="3" t="s">
        <v>1</v>
      </c>
    </row>
    <row r="9" spans="1:7" ht="24" customHeight="1">
      <c r="A9" s="27" t="s">
        <v>95</v>
      </c>
      <c r="B9" s="3" t="s">
        <v>185</v>
      </c>
      <c r="C9" s="3" t="s">
        <v>93</v>
      </c>
      <c r="D9" s="4">
        <v>0</v>
      </c>
      <c r="E9" s="17">
        <v>100</v>
      </c>
      <c r="F9" s="4">
        <f t="shared" si="0"/>
        <v>27383</v>
      </c>
      <c r="G9" s="3" t="s">
        <v>1</v>
      </c>
    </row>
    <row r="10" spans="1:7" ht="24" customHeight="1">
      <c r="A10" s="27" t="s">
        <v>95</v>
      </c>
      <c r="B10" s="3" t="s">
        <v>186</v>
      </c>
      <c r="C10" s="3" t="s">
        <v>93</v>
      </c>
      <c r="D10" s="4">
        <v>0</v>
      </c>
      <c r="E10" s="17">
        <v>1000</v>
      </c>
      <c r="F10" s="4">
        <f t="shared" si="0"/>
        <v>26383</v>
      </c>
      <c r="G10" s="3" t="s">
        <v>1</v>
      </c>
    </row>
    <row r="11" spans="1:7" ht="24" customHeight="1">
      <c r="A11" s="27" t="s">
        <v>95</v>
      </c>
      <c r="B11" s="3" t="s">
        <v>25</v>
      </c>
      <c r="C11" s="3" t="s">
        <v>93</v>
      </c>
      <c r="D11" s="4">
        <v>0</v>
      </c>
      <c r="E11" s="17">
        <v>200</v>
      </c>
      <c r="F11" s="4">
        <f t="shared" si="0"/>
        <v>26183</v>
      </c>
      <c r="G11" s="3" t="s">
        <v>1</v>
      </c>
    </row>
    <row r="12" spans="1:7" ht="24" customHeight="1">
      <c r="A12" s="27" t="s">
        <v>95</v>
      </c>
      <c r="B12" s="3" t="s">
        <v>187</v>
      </c>
      <c r="C12" s="3" t="s">
        <v>93</v>
      </c>
      <c r="D12" s="4">
        <v>0</v>
      </c>
      <c r="E12" s="17">
        <v>600</v>
      </c>
      <c r="F12" s="4">
        <f t="shared" si="0"/>
        <v>25583</v>
      </c>
      <c r="G12" s="3" t="s">
        <v>1</v>
      </c>
    </row>
    <row r="13" spans="1:7" ht="24" customHeight="1">
      <c r="A13" s="27" t="s">
        <v>95</v>
      </c>
      <c r="B13" s="16" t="s">
        <v>188</v>
      </c>
      <c r="C13" s="3" t="s">
        <v>93</v>
      </c>
      <c r="D13" s="4">
        <v>0</v>
      </c>
      <c r="E13" s="17">
        <v>200</v>
      </c>
      <c r="F13" s="4">
        <f t="shared" si="0"/>
        <v>25383</v>
      </c>
      <c r="G13" s="3" t="s">
        <v>1</v>
      </c>
    </row>
    <row r="14" spans="1:7" ht="24" customHeight="1">
      <c r="A14" s="49" t="s">
        <v>0</v>
      </c>
      <c r="B14" s="50"/>
      <c r="C14" s="51"/>
      <c r="D14" s="12">
        <f>SUM(D4:D13)</f>
        <v>29283</v>
      </c>
      <c r="E14" s="35">
        <f>SUM(E5:E13)</f>
        <v>3900</v>
      </c>
      <c r="F14" s="12">
        <f>D14-E14</f>
        <v>25383</v>
      </c>
      <c r="G14" s="32"/>
    </row>
    <row r="15" ht="9.75" customHeight="1"/>
  </sheetData>
  <sheetProtection/>
  <mergeCells count="3">
    <mergeCell ref="A1:G1"/>
    <mergeCell ref="A2:G2"/>
    <mergeCell ref="A14:C14"/>
  </mergeCells>
  <printOptions/>
  <pageMargins left="0.2755905511811024" right="0.1968503937007874" top="0.2" bottom="0.15748031496062992" header="0.23" footer="0.1574803149606299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5" sqref="B5:B6"/>
    </sheetView>
  </sheetViews>
  <sheetFormatPr defaultColWidth="9.140625" defaultRowHeight="21.75"/>
  <cols>
    <col min="1" max="1" width="10.7109375" style="0" customWidth="1"/>
    <col min="2" max="2" width="41.00390625" style="0" customWidth="1"/>
    <col min="3" max="3" width="37.421875" style="0" customWidth="1"/>
    <col min="4" max="4" width="18.421875" style="0" customWidth="1"/>
    <col min="5" max="6" width="16.8515625" style="0" customWidth="1"/>
    <col min="7" max="7" width="13.421875" style="0" customWidth="1"/>
  </cols>
  <sheetData>
    <row r="1" spans="1:7" ht="27.75" customHeight="1">
      <c r="A1" s="44" t="s">
        <v>217</v>
      </c>
      <c r="B1" s="44"/>
      <c r="C1" s="44"/>
      <c r="D1" s="44"/>
      <c r="E1" s="44"/>
      <c r="F1" s="44"/>
      <c r="G1" s="44"/>
    </row>
    <row r="2" spans="1:7" ht="27.75" customHeight="1">
      <c r="A2" s="45" t="s">
        <v>98</v>
      </c>
      <c r="B2" s="45"/>
      <c r="C2" s="45"/>
      <c r="D2" s="45"/>
      <c r="E2" s="45"/>
      <c r="F2" s="45"/>
      <c r="G2" s="45"/>
    </row>
    <row r="3" spans="1:7" ht="27.75" customHeight="1">
      <c r="A3" s="13" t="s">
        <v>6</v>
      </c>
      <c r="B3" s="14" t="s">
        <v>5</v>
      </c>
      <c r="C3" s="14" t="s">
        <v>4</v>
      </c>
      <c r="D3" s="15" t="s">
        <v>96</v>
      </c>
      <c r="E3" s="14" t="s">
        <v>97</v>
      </c>
      <c r="F3" s="14" t="s">
        <v>3</v>
      </c>
      <c r="G3" s="14" t="s">
        <v>2</v>
      </c>
    </row>
    <row r="4" spans="1:7" ht="27.75" customHeight="1">
      <c r="A4" s="33" t="s">
        <v>123</v>
      </c>
      <c r="B4" s="28" t="s">
        <v>8</v>
      </c>
      <c r="C4" s="28" t="s">
        <v>121</v>
      </c>
      <c r="D4" s="12">
        <v>25383</v>
      </c>
      <c r="E4" s="12" t="s">
        <v>7</v>
      </c>
      <c r="F4" s="12">
        <f>D4</f>
        <v>25383</v>
      </c>
      <c r="G4" s="32"/>
    </row>
    <row r="5" spans="1:7" ht="27.75" customHeight="1">
      <c r="A5" s="27" t="s">
        <v>114</v>
      </c>
      <c r="B5" s="3" t="s">
        <v>149</v>
      </c>
      <c r="C5" s="3" t="s">
        <v>117</v>
      </c>
      <c r="D5" s="4">
        <v>0</v>
      </c>
      <c r="E5" s="17">
        <v>2000</v>
      </c>
      <c r="F5" s="4">
        <f>F4-E5</f>
        <v>23383</v>
      </c>
      <c r="G5" s="3" t="s">
        <v>9</v>
      </c>
    </row>
    <row r="6" spans="1:7" ht="27.75" customHeight="1">
      <c r="A6" s="27" t="s">
        <v>114</v>
      </c>
      <c r="B6" s="3" t="s">
        <v>150</v>
      </c>
      <c r="C6" s="3" t="s">
        <v>117</v>
      </c>
      <c r="D6" s="4">
        <v>0</v>
      </c>
      <c r="E6" s="17">
        <v>3000</v>
      </c>
      <c r="F6" s="4">
        <f aca="true" t="shared" si="0" ref="F6:F22">F5-E6</f>
        <v>20383</v>
      </c>
      <c r="G6" s="3" t="s">
        <v>9</v>
      </c>
    </row>
    <row r="7" spans="1:7" ht="27.75" customHeight="1">
      <c r="A7" s="27" t="s">
        <v>114</v>
      </c>
      <c r="B7" s="3" t="s">
        <v>189</v>
      </c>
      <c r="C7" s="3" t="s">
        <v>117</v>
      </c>
      <c r="D7" s="4">
        <v>0</v>
      </c>
      <c r="E7" s="17">
        <v>400</v>
      </c>
      <c r="F7" s="4">
        <f t="shared" si="0"/>
        <v>19983</v>
      </c>
      <c r="G7" s="3" t="s">
        <v>1</v>
      </c>
    </row>
    <row r="8" spans="1:7" ht="27.75" customHeight="1">
      <c r="A8" s="27" t="s">
        <v>114</v>
      </c>
      <c r="B8" s="36" t="s">
        <v>190</v>
      </c>
      <c r="C8" s="3" t="s">
        <v>117</v>
      </c>
      <c r="D8" s="4">
        <v>0</v>
      </c>
      <c r="E8" s="17">
        <v>100</v>
      </c>
      <c r="F8" s="4">
        <f t="shared" si="0"/>
        <v>19883</v>
      </c>
      <c r="G8" s="3" t="s">
        <v>1</v>
      </c>
    </row>
    <row r="9" spans="1:7" ht="27.75" customHeight="1">
      <c r="A9" s="27" t="s">
        <v>114</v>
      </c>
      <c r="B9" s="37" t="s">
        <v>191</v>
      </c>
      <c r="C9" s="3" t="s">
        <v>117</v>
      </c>
      <c r="D9" s="4">
        <v>0</v>
      </c>
      <c r="E9" s="17">
        <v>100</v>
      </c>
      <c r="F9" s="4">
        <f t="shared" si="0"/>
        <v>19783</v>
      </c>
      <c r="G9" s="3" t="s">
        <v>1</v>
      </c>
    </row>
    <row r="10" spans="1:7" ht="27.75" customHeight="1">
      <c r="A10" s="27" t="s">
        <v>114</v>
      </c>
      <c r="B10" s="3" t="s">
        <v>161</v>
      </c>
      <c r="C10" s="3" t="s">
        <v>117</v>
      </c>
      <c r="D10" s="4">
        <v>0</v>
      </c>
      <c r="E10" s="17">
        <v>200</v>
      </c>
      <c r="F10" s="4">
        <f t="shared" si="0"/>
        <v>19583</v>
      </c>
      <c r="G10" s="3" t="s">
        <v>1</v>
      </c>
    </row>
    <row r="11" spans="1:7" ht="27.75" customHeight="1">
      <c r="A11" s="27" t="s">
        <v>114</v>
      </c>
      <c r="B11" s="3" t="s">
        <v>192</v>
      </c>
      <c r="C11" s="3" t="s">
        <v>117</v>
      </c>
      <c r="D11" s="4">
        <v>0</v>
      </c>
      <c r="E11" s="17">
        <v>200</v>
      </c>
      <c r="F11" s="4">
        <f t="shared" si="0"/>
        <v>19383</v>
      </c>
      <c r="G11" s="3" t="s">
        <v>1</v>
      </c>
    </row>
    <row r="12" spans="1:7" ht="27.75" customHeight="1">
      <c r="A12" s="27" t="s">
        <v>114</v>
      </c>
      <c r="B12" s="3" t="s">
        <v>38</v>
      </c>
      <c r="C12" s="3" t="s">
        <v>117</v>
      </c>
      <c r="D12" s="4">
        <v>0</v>
      </c>
      <c r="E12" s="17">
        <v>300</v>
      </c>
      <c r="F12" s="4">
        <f t="shared" si="0"/>
        <v>19083</v>
      </c>
      <c r="G12" s="3" t="s">
        <v>1</v>
      </c>
    </row>
    <row r="13" spans="1:7" ht="27.75" customHeight="1">
      <c r="A13" s="27" t="s">
        <v>114</v>
      </c>
      <c r="B13" s="3" t="s">
        <v>77</v>
      </c>
      <c r="C13" s="3" t="s">
        <v>117</v>
      </c>
      <c r="D13" s="4">
        <v>0</v>
      </c>
      <c r="E13" s="17">
        <v>200</v>
      </c>
      <c r="F13" s="4">
        <f t="shared" si="0"/>
        <v>18883</v>
      </c>
      <c r="G13" s="3" t="s">
        <v>1</v>
      </c>
    </row>
    <row r="14" spans="1:7" ht="27.75" customHeight="1">
      <c r="A14" s="27" t="s">
        <v>114</v>
      </c>
      <c r="B14" s="3" t="s">
        <v>193</v>
      </c>
      <c r="C14" s="3" t="s">
        <v>117</v>
      </c>
      <c r="D14" s="4">
        <v>0</v>
      </c>
      <c r="E14" s="17">
        <v>300</v>
      </c>
      <c r="F14" s="4">
        <f t="shared" si="0"/>
        <v>18583</v>
      </c>
      <c r="G14" s="3" t="s">
        <v>1</v>
      </c>
    </row>
    <row r="15" spans="1:7" ht="27.75" customHeight="1">
      <c r="A15" s="27" t="s">
        <v>114</v>
      </c>
      <c r="B15" s="3" t="s">
        <v>194</v>
      </c>
      <c r="C15" s="3" t="s">
        <v>117</v>
      </c>
      <c r="D15" s="4">
        <v>0</v>
      </c>
      <c r="E15" s="17">
        <v>300</v>
      </c>
      <c r="F15" s="4">
        <f t="shared" si="0"/>
        <v>18283</v>
      </c>
      <c r="G15" s="3" t="s">
        <v>1</v>
      </c>
    </row>
    <row r="16" spans="1:7" ht="27.75" customHeight="1">
      <c r="A16" s="27" t="s">
        <v>114</v>
      </c>
      <c r="B16" s="3" t="s">
        <v>151</v>
      </c>
      <c r="C16" s="3" t="s">
        <v>117</v>
      </c>
      <c r="D16" s="4">
        <v>0</v>
      </c>
      <c r="E16" s="17">
        <v>3000</v>
      </c>
      <c r="F16" s="4">
        <f t="shared" si="0"/>
        <v>15283</v>
      </c>
      <c r="G16" s="3" t="s">
        <v>9</v>
      </c>
    </row>
    <row r="17" spans="1:7" ht="27.75" customHeight="1">
      <c r="A17" s="27" t="s">
        <v>114</v>
      </c>
      <c r="B17" s="3" t="s">
        <v>195</v>
      </c>
      <c r="C17" s="3" t="s">
        <v>117</v>
      </c>
      <c r="D17" s="4">
        <v>0</v>
      </c>
      <c r="E17" s="17">
        <v>200</v>
      </c>
      <c r="F17" s="4">
        <f t="shared" si="0"/>
        <v>15083</v>
      </c>
      <c r="G17" s="3" t="s">
        <v>1</v>
      </c>
    </row>
    <row r="18" spans="1:7" ht="27.75" customHeight="1">
      <c r="A18" s="27" t="s">
        <v>114</v>
      </c>
      <c r="B18" s="3" t="s">
        <v>196</v>
      </c>
      <c r="C18" s="3" t="s">
        <v>117</v>
      </c>
      <c r="D18" s="4">
        <v>0</v>
      </c>
      <c r="E18" s="17">
        <v>600</v>
      </c>
      <c r="F18" s="4">
        <f t="shared" si="0"/>
        <v>14483</v>
      </c>
      <c r="G18" s="3" t="s">
        <v>1</v>
      </c>
    </row>
    <row r="19" spans="1:7" ht="27.75" customHeight="1">
      <c r="A19" s="27" t="s">
        <v>114</v>
      </c>
      <c r="B19" s="3" t="s">
        <v>152</v>
      </c>
      <c r="C19" s="3" t="s">
        <v>117</v>
      </c>
      <c r="D19" s="4">
        <v>0</v>
      </c>
      <c r="E19" s="17">
        <v>3000</v>
      </c>
      <c r="F19" s="4">
        <f t="shared" si="0"/>
        <v>11483</v>
      </c>
      <c r="G19" s="3" t="s">
        <v>9</v>
      </c>
    </row>
    <row r="20" spans="1:7" ht="27.75" customHeight="1">
      <c r="A20" s="27" t="s">
        <v>114</v>
      </c>
      <c r="B20" s="3" t="s">
        <v>197</v>
      </c>
      <c r="C20" s="3" t="s">
        <v>117</v>
      </c>
      <c r="D20" s="4">
        <v>0</v>
      </c>
      <c r="E20" s="17">
        <v>200</v>
      </c>
      <c r="F20" s="4">
        <f t="shared" si="0"/>
        <v>11283</v>
      </c>
      <c r="G20" s="3" t="s">
        <v>1</v>
      </c>
    </row>
    <row r="21" spans="1:7" ht="27.75" customHeight="1">
      <c r="A21" s="27" t="s">
        <v>114</v>
      </c>
      <c r="B21" s="3" t="s">
        <v>29</v>
      </c>
      <c r="C21" s="3" t="s">
        <v>117</v>
      </c>
      <c r="D21" s="4">
        <v>0</v>
      </c>
      <c r="E21" s="17">
        <v>300</v>
      </c>
      <c r="F21" s="4">
        <f t="shared" si="0"/>
        <v>10983</v>
      </c>
      <c r="G21" s="3" t="s">
        <v>1</v>
      </c>
    </row>
    <row r="22" spans="1:7" ht="27.75" customHeight="1">
      <c r="A22" s="27" t="s">
        <v>114</v>
      </c>
      <c r="B22" s="3" t="s">
        <v>53</v>
      </c>
      <c r="C22" s="3" t="s">
        <v>117</v>
      </c>
      <c r="D22" s="4">
        <v>0</v>
      </c>
      <c r="E22" s="17">
        <v>700</v>
      </c>
      <c r="F22" s="4">
        <f t="shared" si="0"/>
        <v>10283</v>
      </c>
      <c r="G22" s="3" t="s">
        <v>1</v>
      </c>
    </row>
    <row r="23" spans="1:7" ht="27.75" customHeight="1">
      <c r="A23" s="49" t="s">
        <v>0</v>
      </c>
      <c r="B23" s="50"/>
      <c r="C23" s="51"/>
      <c r="D23" s="12">
        <f>SUM(D4:D22)</f>
        <v>25383</v>
      </c>
      <c r="E23" s="35">
        <f>SUM(E5:E22)</f>
        <v>15100</v>
      </c>
      <c r="F23" s="12">
        <f>D23-E23</f>
        <v>10283</v>
      </c>
      <c r="G23" s="32"/>
    </row>
    <row r="24" ht="9.75" customHeight="1"/>
    <row r="25" spans="1:7" ht="23.25">
      <c r="A25" s="6"/>
      <c r="B25" s="1"/>
      <c r="E25" s="2"/>
      <c r="F25" s="2"/>
      <c r="G25" s="1"/>
    </row>
  </sheetData>
  <sheetProtection/>
  <mergeCells count="3">
    <mergeCell ref="A1:G1"/>
    <mergeCell ref="A2:G2"/>
    <mergeCell ref="A23:C23"/>
  </mergeCells>
  <printOptions/>
  <pageMargins left="0.2755905511811024" right="0.1968503937007874" top="0.2" bottom="0.15748031496062992" header="0.23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HomeUser</cp:lastModifiedBy>
  <cp:lastPrinted>2018-03-03T09:01:07Z</cp:lastPrinted>
  <dcterms:created xsi:type="dcterms:W3CDTF">2014-05-12T09:14:34Z</dcterms:created>
  <dcterms:modified xsi:type="dcterms:W3CDTF">2018-12-28T01:34:43Z</dcterms:modified>
  <cp:category/>
  <cp:version/>
  <cp:contentType/>
  <cp:contentStatus/>
</cp:coreProperties>
</file>